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holz\Desktop\"/>
    </mc:Choice>
  </mc:AlternateContent>
  <xr:revisionPtr revIDLastSave="0" documentId="8_{30C68885-0842-4FE1-8BA7-5F68B4B2DB80}" xr6:coauthVersionLast="45" xr6:coauthVersionMax="45" xr10:uidLastSave="{00000000-0000-0000-0000-000000000000}"/>
  <bookViews>
    <workbookView xWindow="-120" yWindow="-120" windowWidth="20730" windowHeight="11160" xr2:uid="{00000000-000D-0000-FFFF-FFFF00000000}"/>
  </bookViews>
  <sheets>
    <sheet name="summary budget - all costs" sheetId="6" r:id="rId1"/>
    <sheet name="funding sources " sheetId="2" r:id="rId2"/>
    <sheet name="pro forma" sheetId="4" r:id="rId3"/>
    <sheet name="personnel " sheetId="10" r:id="rId4"/>
    <sheet name="rent rates " sheetId="5" r:id="rId5"/>
    <sheet name="homeownership " sheetId="9" r:id="rId6"/>
  </sheets>
  <definedNames>
    <definedName name="_xlnm.Print_Area" localSheetId="3">'personnel '!$A$1:$D$32</definedName>
    <definedName name="_xlnm.Print_Area" localSheetId="0">'summary budget - all costs'!$A$1:$D$77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6" l="1"/>
  <c r="D77" i="6" s="1"/>
  <c r="C73" i="6"/>
  <c r="C77" i="6" s="1"/>
  <c r="B73" i="6"/>
  <c r="C71" i="6"/>
  <c r="C66" i="6"/>
  <c r="C61" i="6"/>
  <c r="C52" i="6"/>
  <c r="C44" i="6"/>
  <c r="C27" i="6"/>
  <c r="C13" i="6"/>
  <c r="D66" i="6"/>
  <c r="B77" i="6"/>
  <c r="D13" i="6"/>
  <c r="B66" i="6" l="1"/>
  <c r="B61" i="6"/>
  <c r="B52" i="6"/>
  <c r="B44" i="6"/>
  <c r="B13" i="6"/>
  <c r="B27" i="6"/>
  <c r="C48" i="4"/>
  <c r="D71" i="6" l="1"/>
  <c r="B71" i="6"/>
  <c r="D61" i="6"/>
  <c r="D52" i="6"/>
  <c r="A45" i="6"/>
  <c r="D44" i="6"/>
  <c r="D27" i="6"/>
  <c r="E37" i="4" l="1"/>
  <c r="F37" i="4" s="1"/>
  <c r="G37" i="4" s="1"/>
  <c r="H37" i="4" s="1"/>
  <c r="I37" i="4" s="1"/>
  <c r="J37" i="4" s="1"/>
  <c r="K37" i="4" s="1"/>
  <c r="L37" i="4" s="1"/>
  <c r="M37" i="4" s="1"/>
  <c r="N37" i="4" s="1"/>
  <c r="O37" i="4" s="1"/>
  <c r="P37" i="4" s="1"/>
  <c r="D37" i="4"/>
  <c r="C37" i="4"/>
  <c r="C36" i="4"/>
  <c r="D36" i="4" s="1"/>
  <c r="E36" i="4" s="1"/>
  <c r="F36" i="4" s="1"/>
  <c r="G36" i="4" s="1"/>
  <c r="H36" i="4" s="1"/>
  <c r="I36" i="4" s="1"/>
  <c r="J36" i="4" s="1"/>
  <c r="K36" i="4" s="1"/>
  <c r="L36" i="4" s="1"/>
  <c r="M36" i="4" s="1"/>
  <c r="N36" i="4" s="1"/>
  <c r="O36" i="4" s="1"/>
  <c r="P36" i="4" s="1"/>
  <c r="C35" i="4"/>
  <c r="D35" i="4" s="1"/>
  <c r="E35" i="4" s="1"/>
  <c r="F35" i="4" s="1"/>
  <c r="G35" i="4" s="1"/>
  <c r="H35" i="4" s="1"/>
  <c r="I35" i="4" s="1"/>
  <c r="J35" i="4" s="1"/>
  <c r="K35" i="4" s="1"/>
  <c r="L35" i="4" s="1"/>
  <c r="M35" i="4" s="1"/>
  <c r="N35" i="4" s="1"/>
  <c r="O35" i="4" s="1"/>
  <c r="P35" i="4" s="1"/>
  <c r="D34" i="4"/>
  <c r="E34" i="4" s="1"/>
  <c r="F34" i="4" s="1"/>
  <c r="G34" i="4" s="1"/>
  <c r="H34" i="4" s="1"/>
  <c r="I34" i="4" s="1"/>
  <c r="J34" i="4" s="1"/>
  <c r="K34" i="4" s="1"/>
  <c r="L34" i="4" s="1"/>
  <c r="M34" i="4" s="1"/>
  <c r="N34" i="4" s="1"/>
  <c r="O34" i="4" s="1"/>
  <c r="P34" i="4" s="1"/>
  <c r="C34" i="4"/>
  <c r="C33" i="4"/>
  <c r="D33" i="4" s="1"/>
  <c r="E33" i="4" s="1"/>
  <c r="F33" i="4" s="1"/>
  <c r="G33" i="4" s="1"/>
  <c r="H33" i="4" s="1"/>
  <c r="I33" i="4" s="1"/>
  <c r="J33" i="4" s="1"/>
  <c r="K33" i="4" s="1"/>
  <c r="L33" i="4" s="1"/>
  <c r="M33" i="4" s="1"/>
  <c r="N33" i="4" s="1"/>
  <c r="O33" i="4" s="1"/>
  <c r="P33" i="4" s="1"/>
  <c r="D32" i="4"/>
  <c r="E32" i="4" s="1"/>
  <c r="F32" i="4" s="1"/>
  <c r="G32" i="4" s="1"/>
  <c r="H32" i="4" s="1"/>
  <c r="I32" i="4" s="1"/>
  <c r="J32" i="4" s="1"/>
  <c r="K32" i="4" s="1"/>
  <c r="L32" i="4" s="1"/>
  <c r="M32" i="4" s="1"/>
  <c r="N32" i="4" s="1"/>
  <c r="O32" i="4" s="1"/>
  <c r="P32" i="4" s="1"/>
  <c r="C32" i="4"/>
  <c r="C31" i="4"/>
  <c r="D31" i="4" s="1"/>
  <c r="E31" i="4" s="1"/>
  <c r="F31" i="4" s="1"/>
  <c r="G31" i="4" s="1"/>
  <c r="H31" i="4" s="1"/>
  <c r="I31" i="4" s="1"/>
  <c r="J31" i="4" s="1"/>
  <c r="K31" i="4" s="1"/>
  <c r="L31" i="4" s="1"/>
  <c r="M31" i="4" s="1"/>
  <c r="N31" i="4" s="1"/>
  <c r="O31" i="4" s="1"/>
  <c r="P31" i="4" s="1"/>
  <c r="D30" i="4"/>
  <c r="E30" i="4" s="1"/>
  <c r="F30" i="4" s="1"/>
  <c r="G30" i="4" s="1"/>
  <c r="H30" i="4" s="1"/>
  <c r="I30" i="4" s="1"/>
  <c r="J30" i="4" s="1"/>
  <c r="K30" i="4" s="1"/>
  <c r="L30" i="4" s="1"/>
  <c r="M30" i="4" s="1"/>
  <c r="N30" i="4" s="1"/>
  <c r="O30" i="4" s="1"/>
  <c r="P30" i="4" s="1"/>
  <c r="C30" i="4"/>
  <c r="C29" i="4"/>
  <c r="D29" i="4" s="1"/>
  <c r="E29" i="4" s="1"/>
  <c r="F29" i="4" s="1"/>
  <c r="G29" i="4" s="1"/>
  <c r="H29" i="4" s="1"/>
  <c r="I29" i="4" s="1"/>
  <c r="J29" i="4" s="1"/>
  <c r="K29" i="4" s="1"/>
  <c r="L29" i="4" s="1"/>
  <c r="M29" i="4" s="1"/>
  <c r="N29" i="4" s="1"/>
  <c r="O29" i="4" s="1"/>
  <c r="P29" i="4" s="1"/>
  <c r="D28" i="4"/>
  <c r="E28" i="4" s="1"/>
  <c r="F28" i="4" s="1"/>
  <c r="G28" i="4" s="1"/>
  <c r="H28" i="4" s="1"/>
  <c r="I28" i="4" s="1"/>
  <c r="J28" i="4" s="1"/>
  <c r="K28" i="4" s="1"/>
  <c r="L28" i="4" s="1"/>
  <c r="M28" i="4" s="1"/>
  <c r="N28" i="4" s="1"/>
  <c r="O28" i="4" s="1"/>
  <c r="P28" i="4" s="1"/>
  <c r="C28" i="4"/>
  <c r="D27" i="4"/>
  <c r="E27" i="4" s="1"/>
  <c r="F27" i="4" s="1"/>
  <c r="G27" i="4" s="1"/>
  <c r="H27" i="4" s="1"/>
  <c r="I27" i="4" s="1"/>
  <c r="J27" i="4" s="1"/>
  <c r="K27" i="4" s="1"/>
  <c r="L27" i="4" s="1"/>
  <c r="M27" i="4" s="1"/>
  <c r="N27" i="4" s="1"/>
  <c r="O27" i="4" s="1"/>
  <c r="P27" i="4" s="1"/>
  <c r="C27" i="4"/>
  <c r="D32" i="10"/>
  <c r="D17" i="10"/>
  <c r="C17" i="10"/>
  <c r="B11" i="4" l="1"/>
  <c r="C11" i="4" s="1"/>
  <c r="D11" i="4" s="1"/>
  <c r="E11" i="4" s="1"/>
  <c r="F11" i="4" s="1"/>
  <c r="G11" i="4" s="1"/>
  <c r="H11" i="4" s="1"/>
  <c r="I11" i="4" s="1"/>
  <c r="J11" i="4" s="1"/>
  <c r="K11" i="4" s="1"/>
  <c r="L11" i="4" s="1"/>
  <c r="M11" i="4" s="1"/>
  <c r="N11" i="4" s="1"/>
  <c r="O11" i="4" s="1"/>
  <c r="P11" i="4" s="1"/>
  <c r="E5" i="5"/>
  <c r="D5" i="5"/>
  <c r="B12" i="4"/>
  <c r="C12" i="4" s="1"/>
  <c r="D12" i="4" s="1"/>
  <c r="E12" i="4" s="1"/>
  <c r="F12" i="4" s="1"/>
  <c r="G12" i="4" s="1"/>
  <c r="H12" i="4" s="1"/>
  <c r="I12" i="4" s="1"/>
  <c r="J12" i="4" s="1"/>
  <c r="K12" i="4" s="1"/>
  <c r="L12" i="4" s="1"/>
  <c r="M12" i="4" s="1"/>
  <c r="N12" i="4" s="1"/>
  <c r="O12" i="4" s="1"/>
  <c r="P12" i="4" s="1"/>
  <c r="B39" i="4" l="1"/>
  <c r="B21" i="4" l="1"/>
  <c r="B19" i="4"/>
  <c r="C14" i="4"/>
  <c r="C15" i="4"/>
  <c r="C16" i="4"/>
  <c r="C13" i="4"/>
  <c r="D13" i="4" s="1"/>
  <c r="E13" i="4" s="1"/>
  <c r="F13" i="4" s="1"/>
  <c r="G13" i="4" s="1"/>
  <c r="H13" i="4" s="1"/>
  <c r="I13" i="4" s="1"/>
  <c r="J13" i="4" s="1"/>
  <c r="K13" i="4" s="1"/>
  <c r="L13" i="4" s="1"/>
  <c r="M13" i="4" s="1"/>
  <c r="N13" i="4" s="1"/>
  <c r="O13" i="4" s="1"/>
  <c r="P13" i="4" s="1"/>
  <c r="M39" i="4" l="1"/>
  <c r="D39" i="4"/>
  <c r="C39" i="4"/>
  <c r="B23" i="4"/>
  <c r="B42" i="4" s="1"/>
  <c r="B48" i="4" s="1"/>
  <c r="C21" i="4"/>
  <c r="D19" i="4"/>
  <c r="D21" i="4"/>
  <c r="C19" i="4"/>
  <c r="C23" i="4" l="1"/>
  <c r="C42" i="4" s="1"/>
  <c r="N39" i="4"/>
  <c r="E21" i="4"/>
  <c r="E19" i="4"/>
  <c r="D23" i="4"/>
  <c r="D42" i="4" s="1"/>
  <c r="O39" i="4" l="1"/>
  <c r="E23" i="4"/>
  <c r="F21" i="4"/>
  <c r="F19" i="4"/>
  <c r="F23" i="4" l="1"/>
  <c r="G19" i="4"/>
  <c r="G21" i="4"/>
  <c r="G23" i="4" l="1"/>
  <c r="H19" i="4"/>
  <c r="H21" i="4"/>
  <c r="I21" i="4" l="1"/>
  <c r="I19" i="4"/>
  <c r="H23" i="4"/>
  <c r="I23" i="4" l="1"/>
  <c r="J19" i="4"/>
  <c r="J21" i="4"/>
  <c r="J23" i="4" l="1"/>
  <c r="K19" i="4"/>
  <c r="K21" i="4"/>
  <c r="K23" i="4" l="1"/>
  <c r="L19" i="4"/>
  <c r="L21" i="4"/>
  <c r="L23" i="4" l="1"/>
  <c r="M21" i="4"/>
  <c r="M19" i="4"/>
  <c r="M23" i="4" l="1"/>
  <c r="M42" i="4" s="1"/>
  <c r="N19" i="4"/>
  <c r="N21" i="4"/>
  <c r="N23" i="4" l="1"/>
  <c r="N42" i="4" s="1"/>
  <c r="O19" i="4"/>
  <c r="O21" i="4"/>
  <c r="P19" i="4" l="1"/>
  <c r="P21" i="4"/>
  <c r="O23" i="4"/>
  <c r="O42" i="4" s="1"/>
  <c r="P23" i="4" l="1"/>
  <c r="E20" i="2" l="1"/>
  <c r="C20" i="2"/>
  <c r="D20" i="2" l="1"/>
  <c r="B20" i="2" l="1"/>
  <c r="J39" i="4"/>
  <c r="J42" i="4" s="1"/>
  <c r="F39" i="4"/>
  <c r="F42" i="4" s="1"/>
  <c r="K39" i="4"/>
  <c r="K42" i="4" s="1"/>
  <c r="G39" i="4"/>
  <c r="G42" i="4" s="1"/>
  <c r="L39" i="4"/>
  <c r="L42" i="4" s="1"/>
  <c r="E39" i="4"/>
  <c r="E42" i="4" s="1"/>
  <c r="P39" i="4"/>
  <c r="P42" i="4" s="1"/>
  <c r="I39" i="4"/>
  <c r="I42" i="4" s="1"/>
  <c r="H39" i="4"/>
  <c r="H4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tc={40624F40-40D7-453C-8A71-8C61DB0B06FF}</author>
  </authors>
  <commentList>
    <comment ref="B1" authorId="0" shapeId="0" xr:uid="{40624F40-40D7-453C-8A71-8C61DB0B06FF}">
      <text>
        <t>[Threaded comment]
Your version of Excel allows you to read this threaded comment; however, any edits to it will get removed if the file is opened in a newer version of Excel. Learn more: https://go.microsoft.com/fwlink/?linkid=870924
Comment:
    Not used by many applicants</t>
      </text>
    </comment>
  </commentList>
</comments>
</file>

<file path=xl/sharedStrings.xml><?xml version="1.0" encoding="utf-8"?>
<sst xmlns="http://schemas.openxmlformats.org/spreadsheetml/2006/main" count="193" uniqueCount="166">
  <si>
    <t>SUMMARY BUDGET</t>
  </si>
  <si>
    <t xml:space="preserve">Costs should be realistic and associated with the proposed project.  Applicants may be asked to revise and provide final budgets based on award amounts. </t>
  </si>
  <si>
    <t xml:space="preserve">ACQUISITION COSTS </t>
  </si>
  <si>
    <t>Budget</t>
  </si>
  <si>
    <t>Acquisition</t>
  </si>
  <si>
    <t>Acquisition Subtotal</t>
  </si>
  <si>
    <t>CONSTRUCTION COSTS</t>
  </si>
  <si>
    <t>Builders Overhead @___%</t>
  </si>
  <si>
    <t>Bond Premium</t>
  </si>
  <si>
    <t>Permits</t>
  </si>
  <si>
    <t xml:space="preserve">Tenant Improvements </t>
  </si>
  <si>
    <t xml:space="preserve">Construction Subtotal </t>
  </si>
  <si>
    <t>PREDEVELOPMENT/PROFESSIONAL FEES/SOFT COSTS</t>
  </si>
  <si>
    <t>Fixtures (FF&amp;E)</t>
  </si>
  <si>
    <t>Staff (complete personnel tab)</t>
  </si>
  <si>
    <t>Design/Architecture</t>
  </si>
  <si>
    <t>Architectural Reimbursement</t>
  </si>
  <si>
    <t xml:space="preserve">Construction Administration </t>
  </si>
  <si>
    <t>Engineering/Architecture</t>
  </si>
  <si>
    <t>Environmental</t>
  </si>
  <si>
    <t xml:space="preserve">Soil Borings </t>
  </si>
  <si>
    <t>Market Studies</t>
  </si>
  <si>
    <t xml:space="preserve">Financial Feasibility Studies </t>
  </si>
  <si>
    <t xml:space="preserve">Surveys </t>
  </si>
  <si>
    <t xml:space="preserve">Legal Fees </t>
  </si>
  <si>
    <t xml:space="preserve">Accounting Fees </t>
  </si>
  <si>
    <t xml:space="preserve">Consulting Fees </t>
  </si>
  <si>
    <t xml:space="preserve">Cost certifications </t>
  </si>
  <si>
    <t xml:space="preserve">Insurance </t>
  </si>
  <si>
    <t>Taxes/Assessments/Utilities</t>
  </si>
  <si>
    <t>Security</t>
  </si>
  <si>
    <t>Other (describe)</t>
  </si>
  <si>
    <t xml:space="preserve">Project Fees Subtotal </t>
  </si>
  <si>
    <t>FINANCING</t>
  </si>
  <si>
    <t>Legal Fees- Financing</t>
  </si>
  <si>
    <t>Construction Loan Interest</t>
  </si>
  <si>
    <t xml:space="preserve">Real Estate Taxes </t>
  </si>
  <si>
    <t xml:space="preserve">Lendor Commitment </t>
  </si>
  <si>
    <t>Lendor Closing Costs</t>
  </si>
  <si>
    <t xml:space="preserve">Bridge Loan Fees </t>
  </si>
  <si>
    <t>Bridge Loan Interest</t>
  </si>
  <si>
    <t xml:space="preserve">Financing Subtotal </t>
  </si>
  <si>
    <t>MARKETING</t>
  </si>
  <si>
    <t>Realtor Fees</t>
  </si>
  <si>
    <t>Marketing Materials Fee</t>
  </si>
  <si>
    <t>Incentives/Marketing Expenses</t>
  </si>
  <si>
    <t xml:space="preserve">TOTAL DEVELOPMENT COSTS </t>
  </si>
  <si>
    <t>Inspections</t>
  </si>
  <si>
    <t>AMOUNT</t>
  </si>
  <si>
    <t xml:space="preserve">Appraisals </t>
  </si>
  <si>
    <t xml:space="preserve">Closing Costs </t>
  </si>
  <si>
    <t>Demolition</t>
  </si>
  <si>
    <t>Stabilization (@ $______ per property)</t>
  </si>
  <si>
    <t>Construction (@$______ per SF.  Total SF_____)</t>
  </si>
  <si>
    <t>Builders Profit @ ___%</t>
  </si>
  <si>
    <t>Construction Contingency @____%</t>
  </si>
  <si>
    <t xml:space="preserve">Other (describe) </t>
  </si>
  <si>
    <t>RESERVES</t>
  </si>
  <si>
    <t>Lease-Up Reserves</t>
  </si>
  <si>
    <t xml:space="preserve">Operating Reserves </t>
  </si>
  <si>
    <t>Other (please describe)</t>
  </si>
  <si>
    <t xml:space="preserve">Reserves Subtotal </t>
  </si>
  <si>
    <t>Developer Fee (please refer to guidelines for maximum developer fees)</t>
  </si>
  <si>
    <t xml:space="preserve">TOTAL PROJECT COSTS </t>
  </si>
  <si>
    <t xml:space="preserve">SOURCES OF FUNDS </t>
  </si>
  <si>
    <t xml:space="preserve">Please list all sources of funds that are needed to complete the project, including your request for CCG Capital Funds.  If you have not identified a source, please use TBD.  If your project includes for-sale units please include the number of units and average sales price in the sources column and the total in the amount column.  If your project includes homeownership, please include net proceeds of sales, seller contributions, or anticipated down payment and closing cost assistance as part of your sources. </t>
  </si>
  <si>
    <t>SOURCES</t>
  </si>
  <si>
    <t>COMMITTED</t>
  </si>
  <si>
    <t>PENDING</t>
  </si>
  <si>
    <t xml:space="preserve">NOT REQUESTED </t>
  </si>
  <si>
    <t>CCG Capital Grant</t>
  </si>
  <si>
    <t xml:space="preserve">TOTAL </t>
  </si>
  <si>
    <t xml:space="preserve">PERSONNEL &amp; CONSULTANTS </t>
  </si>
  <si>
    <t xml:space="preserve">PERSONNEL.  Please complete for all positions that are directly involved in the project. </t>
  </si>
  <si>
    <t>TITLE</t>
  </si>
  <si>
    <t>% OF TIME SPENT ON PROJECT</t>
  </si>
  <si>
    <t>TOTAL SALARY</t>
  </si>
  <si>
    <t xml:space="preserve">AMOUNT REQUESTED FROM CCG FUNDS </t>
  </si>
  <si>
    <t xml:space="preserve">CONSULTANTS.  Please complete for all consultants that are directly involved in this project </t>
  </si>
  <si>
    <t xml:space="preserve">NAME </t>
  </si>
  <si>
    <t xml:space="preserve">SERVICE </t>
  </si>
  <si>
    <t xml:space="preserve">RATE </t>
  </si>
  <si>
    <t>AMOUNT REQUESTED FROM CCG FUNDS</t>
  </si>
  <si>
    <t xml:space="preserve">OPERATING COSTS </t>
  </si>
  <si>
    <t>Not all categories or line items will apply to all projects.  Fill in only those that apply.  Category subtotals and the project total will automatically calculate</t>
  </si>
  <si>
    <t xml:space="preserve">If your project includes commercial or retail space, please fill in the per square footage cost in cell E5.  Remaining costs will automatically calculate. </t>
  </si>
  <si>
    <t xml:space="preserve">If your project includes rental, please complete the tab titled rent rates and Year 1 Rents will automatically be calculated. </t>
  </si>
  <si>
    <t>Cost per SF</t>
  </si>
  <si>
    <t>Rent Increase</t>
  </si>
  <si>
    <t>Expense Increase:</t>
  </si>
  <si>
    <t>Year 1</t>
  </si>
  <si>
    <t>Year 2</t>
  </si>
  <si>
    <t>Year 3</t>
  </si>
  <si>
    <t>Year 4</t>
  </si>
  <si>
    <t>Year 5</t>
  </si>
  <si>
    <t>Year 6</t>
  </si>
  <si>
    <t>Year 7</t>
  </si>
  <si>
    <t>Year 8</t>
  </si>
  <si>
    <t>Year 9</t>
  </si>
  <si>
    <t>Year 10</t>
  </si>
  <si>
    <t>Year 11</t>
  </si>
  <si>
    <t>Year 12</t>
  </si>
  <si>
    <t>Year 13</t>
  </si>
  <si>
    <t>Year 14</t>
  </si>
  <si>
    <t>Year 15</t>
  </si>
  <si>
    <t>Income</t>
  </si>
  <si>
    <t>Residential Rents</t>
  </si>
  <si>
    <t xml:space="preserve">Commercial Rents </t>
  </si>
  <si>
    <t>Interest Income</t>
  </si>
  <si>
    <t>Laundry Income</t>
  </si>
  <si>
    <t>Tenant Charges</t>
  </si>
  <si>
    <t>Other Income _______________</t>
  </si>
  <si>
    <t>Gross Income</t>
  </si>
  <si>
    <t>Less Vacancy (5%)</t>
  </si>
  <si>
    <t>Effective Gross Income</t>
  </si>
  <si>
    <t>Expenses</t>
  </si>
  <si>
    <t>Administration</t>
  </si>
  <si>
    <t>Management Fee @___% of total rent)</t>
  </si>
  <si>
    <t>Utilities</t>
  </si>
  <si>
    <t>Operations &amp; Maintenance @$____ per month</t>
  </si>
  <si>
    <t>Payroll Expenses</t>
  </si>
  <si>
    <t>Insurance Expenses</t>
  </si>
  <si>
    <t>Real Estate Taxes</t>
  </si>
  <si>
    <t>Operating/Debt Service Reserve</t>
  </si>
  <si>
    <t>Replacement Reserve</t>
  </si>
  <si>
    <t>Other ____________</t>
  </si>
  <si>
    <t>Total Expenses</t>
  </si>
  <si>
    <t>Net Operating Income</t>
  </si>
  <si>
    <t>Debt Service</t>
  </si>
  <si>
    <t>HCD Repayment</t>
  </si>
  <si>
    <t xml:space="preserve">TOTAL INCOME </t>
  </si>
  <si>
    <t xml:space="preserve">RENT RATES </t>
  </si>
  <si>
    <t xml:space="preserve">Fill in only those unit types that apply.  The total rent for each unit type  will automatically calculate.  </t>
  </si>
  <si>
    <t>UNIT TYPE</t>
  </si>
  <si>
    <t xml:space="preserve">TOTAL NUMBER OF UNITS </t>
  </si>
  <si>
    <t>MONTLY RENT PER UNIT</t>
  </si>
  <si>
    <t>TOTAL MONTHLY RENT</t>
  </si>
  <si>
    <t>TOTAL ANNUAL RENT</t>
  </si>
  <si>
    <t>Efficency</t>
  </si>
  <si>
    <t>1-Bedroom</t>
  </si>
  <si>
    <t>2-Bedroom</t>
  </si>
  <si>
    <t xml:space="preserve">3-Bedroom </t>
  </si>
  <si>
    <t xml:space="preserve">HOMEOWNERSHIP ASSISTANCE </t>
  </si>
  <si>
    <t>Number of Homes</t>
  </si>
  <si>
    <t xml:space="preserve">COST INFORMATION </t>
  </si>
  <si>
    <t>Per House</t>
  </si>
  <si>
    <t xml:space="preserve">Total </t>
  </si>
  <si>
    <t xml:space="preserve">Total Development Cost </t>
  </si>
  <si>
    <t xml:space="preserve">Proposed Sales Price </t>
  </si>
  <si>
    <t>CCG Grant Assistance</t>
  </si>
  <si>
    <t xml:space="preserve">Other Assistance </t>
  </si>
  <si>
    <t xml:space="preserve">Owner Downpayment </t>
  </si>
  <si>
    <t xml:space="preserve">BUYER INFORMATION </t>
  </si>
  <si>
    <t>Projected Median Household Income</t>
  </si>
  <si>
    <t xml:space="preserve">% of Area Median Income </t>
  </si>
  <si>
    <t>DEVELOPMENT BUDGET ITEMS USES OF FUNDS</t>
  </si>
  <si>
    <t>[Organization Name] - [Project Name]</t>
  </si>
  <si>
    <t xml:space="preserve">All tabs must be completed or marked NA to meet Threshold Requirements.  Failure to complete could result in disqualification of your application. </t>
  </si>
  <si>
    <t>PROJECT FEES AND CARRYING COSTS</t>
  </si>
  <si>
    <t>Add more columns to the right of column D as necessary</t>
  </si>
  <si>
    <t>[Project Address]</t>
  </si>
  <si>
    <t>Please complete only those categories that apply to your project.  Delete categories that do not apply as needed. Additional categories can be added as needed.</t>
  </si>
  <si>
    <t xml:space="preserve">Marketing Subtotal </t>
  </si>
  <si>
    <t>Predevelopment Subtotal</t>
  </si>
  <si>
    <t>AMOUNT REQUESTED FROM CCG FUNDS (cannot exceed 40% of total)</t>
  </si>
  <si>
    <t>Total Project Development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</si>
</sst>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6" x14ac:knownFonts="1">
    <font>
      <sz val="11"/>
      <color theme="1"/>
      <name val="Calibri"/>
      <family val="2"/>
      <scheme val="minor"/>
    </font>
    <font>
      <b/>
      <sz val="11"/>
      <color theme="1"/>
      <name val="Calibri"/>
      <family val="2"/>
      <scheme val="minor"/>
    </font>
    <font>
      <sz val="10"/>
      <name val="Times New Roman"/>
      <family val="1"/>
    </font>
    <font>
      <sz val="10"/>
      <name val="Arial"/>
      <family val="2"/>
    </font>
    <font>
      <b/>
      <sz val="13"/>
      <name val="Arial"/>
      <family val="2"/>
    </font>
    <font>
      <b/>
      <sz val="13"/>
      <color theme="1"/>
      <name val="Calibri"/>
      <family val="2"/>
      <scheme val="minor"/>
    </font>
    <font>
      <sz val="13"/>
      <color theme="1"/>
      <name val="Calibri"/>
      <family val="2"/>
      <scheme val="minor"/>
    </font>
    <font>
      <sz val="13"/>
      <name val="Arial"/>
      <family val="2"/>
    </font>
    <font>
      <b/>
      <i/>
      <sz val="13"/>
      <name val="Arial"/>
      <family val="2"/>
    </font>
    <font>
      <sz val="13"/>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b/>
      <sz val="12"/>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s>
  <cellStyleXfs count="4">
    <xf numFmtId="0" fontId="0" fillId="0" borderId="0"/>
    <xf numFmtId="37" fontId="2" fillId="0" borderId="0"/>
    <xf numFmtId="0" fontId="3" fillId="0" borderId="0"/>
    <xf numFmtId="44" fontId="12" fillId="0" borderId="0" applyFont="0" applyFill="0" applyBorder="0" applyAlignment="0" applyProtection="0"/>
  </cellStyleXfs>
  <cellXfs count="127">
    <xf numFmtId="0" fontId="0" fillId="0" borderId="0" xfId="0"/>
    <xf numFmtId="0" fontId="4" fillId="0" borderId="0" xfId="2" applyFont="1" applyAlignment="1">
      <alignment vertical="top"/>
    </xf>
    <xf numFmtId="0" fontId="5" fillId="0" borderId="0" xfId="0" applyFont="1"/>
    <xf numFmtId="0" fontId="6" fillId="0" borderId="0" xfId="0" applyFont="1"/>
    <xf numFmtId="0" fontId="6" fillId="0" borderId="1" xfId="0" applyFont="1" applyBorder="1"/>
    <xf numFmtId="0" fontId="5" fillId="0" borderId="1" xfId="0" applyFont="1" applyBorder="1"/>
    <xf numFmtId="44" fontId="6" fillId="0" borderId="1" xfId="0" applyNumberFormat="1" applyFont="1" applyBorder="1"/>
    <xf numFmtId="44" fontId="6" fillId="0" borderId="0" xfId="0" applyNumberFormat="1" applyFont="1"/>
    <xf numFmtId="0" fontId="7" fillId="0" borderId="0" xfId="2" applyFont="1"/>
    <xf numFmtId="0" fontId="7" fillId="0" borderId="0" xfId="2" applyFont="1" applyAlignment="1">
      <alignment vertical="top"/>
    </xf>
    <xf numFmtId="10" fontId="7" fillId="0" borderId="0" xfId="2" applyNumberFormat="1" applyFont="1" applyAlignment="1">
      <alignment vertical="top"/>
    </xf>
    <xf numFmtId="0" fontId="7" fillId="0" borderId="1" xfId="2" applyFont="1" applyBorder="1" applyAlignment="1">
      <alignment horizontal="center" vertical="top"/>
    </xf>
    <xf numFmtId="0" fontId="7" fillId="0" borderId="3" xfId="2" applyFont="1" applyBorder="1" applyAlignment="1">
      <alignment vertical="top"/>
    </xf>
    <xf numFmtId="41" fontId="7" fillId="0" borderId="1" xfId="2" applyNumberFormat="1" applyFont="1" applyBorder="1" applyAlignment="1">
      <alignment vertical="top"/>
    </xf>
    <xf numFmtId="41" fontId="7" fillId="0" borderId="4" xfId="2" applyNumberFormat="1" applyFont="1" applyBorder="1" applyAlignment="1">
      <alignment vertical="top"/>
    </xf>
    <xf numFmtId="41" fontId="7" fillId="0" borderId="3" xfId="2" applyNumberFormat="1" applyFont="1" applyBorder="1" applyAlignment="1">
      <alignment vertical="top"/>
    </xf>
    <xf numFmtId="0" fontId="7" fillId="0" borderId="5" xfId="2" applyFont="1" applyBorder="1" applyAlignment="1">
      <alignment vertical="top"/>
    </xf>
    <xf numFmtId="41" fontId="7" fillId="0" borderId="6" xfId="2" applyNumberFormat="1" applyFont="1" applyBorder="1" applyAlignment="1">
      <alignment vertical="top"/>
    </xf>
    <xf numFmtId="41" fontId="7" fillId="0" borderId="2" xfId="2" applyNumberFormat="1" applyFont="1" applyBorder="1" applyAlignment="1">
      <alignment vertical="top"/>
    </xf>
    <xf numFmtId="0" fontId="8" fillId="0" borderId="0" xfId="2" applyFont="1" applyAlignment="1">
      <alignment vertical="top"/>
    </xf>
    <xf numFmtId="42" fontId="7" fillId="0" borderId="1" xfId="2" applyNumberFormat="1" applyFont="1" applyBorder="1" applyAlignment="1">
      <alignment vertical="top"/>
    </xf>
    <xf numFmtId="0" fontId="7" fillId="0" borderId="0" xfId="2" applyFont="1" applyBorder="1" applyAlignment="1">
      <alignment vertical="top"/>
    </xf>
    <xf numFmtId="0" fontId="4" fillId="0" borderId="0" xfId="2" applyFont="1" applyAlignment="1">
      <alignment horizontal="left" vertical="top"/>
    </xf>
    <xf numFmtId="0" fontId="6" fillId="0" borderId="0" xfId="0" applyFont="1" applyBorder="1"/>
    <xf numFmtId="0" fontId="6" fillId="0" borderId="0" xfId="0" applyFont="1" applyAlignment="1">
      <alignment vertical="top" wrapText="1"/>
    </xf>
    <xf numFmtId="0" fontId="6" fillId="0" borderId="0" xfId="0" applyFont="1" applyAlignment="1">
      <alignment horizontal="left" vertical="top"/>
    </xf>
    <xf numFmtId="0" fontId="9" fillId="0" borderId="0" xfId="2" applyFont="1" applyBorder="1" applyAlignment="1">
      <alignment vertical="top"/>
    </xf>
    <xf numFmtId="44" fontId="5" fillId="0" borderId="0" xfId="0" applyNumberFormat="1" applyFont="1"/>
    <xf numFmtId="0" fontId="7" fillId="0" borderId="0" xfId="2" applyFont="1" applyAlignment="1">
      <alignment vertical="top" wrapText="1"/>
    </xf>
    <xf numFmtId="0" fontId="4" fillId="0" borderId="5" xfId="2" applyFont="1" applyBorder="1" applyAlignment="1">
      <alignment vertical="top"/>
    </xf>
    <xf numFmtId="42" fontId="8" fillId="0" borderId="6" xfId="2" applyNumberFormat="1" applyFont="1" applyBorder="1" applyAlignment="1">
      <alignment vertical="top"/>
    </xf>
    <xf numFmtId="0" fontId="10" fillId="0" borderId="1" xfId="0" applyFont="1" applyBorder="1"/>
    <xf numFmtId="0" fontId="11" fillId="0" borderId="1" xfId="0" applyFont="1" applyBorder="1"/>
    <xf numFmtId="44" fontId="11" fillId="0" borderId="1" xfId="0" applyNumberFormat="1" applyFont="1" applyBorder="1"/>
    <xf numFmtId="44" fontId="11" fillId="0" borderId="0" xfId="0" applyNumberFormat="1" applyFont="1"/>
    <xf numFmtId="0" fontId="10" fillId="0" borderId="0" xfId="0" applyFont="1"/>
    <xf numFmtId="0" fontId="11" fillId="0" borderId="0" xfId="0" applyFont="1"/>
    <xf numFmtId="0" fontId="10" fillId="0" borderId="1" xfId="0" applyFont="1" applyBorder="1" applyAlignment="1">
      <alignment horizontal="center"/>
    </xf>
    <xf numFmtId="0" fontId="10" fillId="0" borderId="1" xfId="0" applyFont="1" applyBorder="1" applyAlignment="1">
      <alignment horizontal="center" wrapText="1"/>
    </xf>
    <xf numFmtId="42" fontId="11" fillId="0" borderId="1" xfId="0" applyNumberFormat="1" applyFont="1" applyBorder="1"/>
    <xf numFmtId="42" fontId="5" fillId="0" borderId="1" xfId="0" applyNumberFormat="1" applyFont="1" applyBorder="1"/>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Font="1" applyBorder="1"/>
    <xf numFmtId="42" fontId="0" fillId="0" borderId="1" xfId="0" applyNumberFormat="1" applyFont="1" applyBorder="1"/>
    <xf numFmtId="44" fontId="10" fillId="0" borderId="1" xfId="0" applyNumberFormat="1" applyFont="1" applyBorder="1" applyAlignment="1">
      <alignment horizontal="center" wrapText="1"/>
    </xf>
    <xf numFmtId="0" fontId="11" fillId="0" borderId="1" xfId="0" applyFont="1" applyBorder="1" applyAlignment="1">
      <alignment horizontal="center"/>
    </xf>
    <xf numFmtId="42" fontId="10" fillId="0" borderId="1" xfId="0" applyNumberFormat="1" applyFont="1" applyBorder="1"/>
    <xf numFmtId="0" fontId="1" fillId="0" borderId="0" xfId="0" applyFont="1"/>
    <xf numFmtId="42" fontId="0" fillId="0" borderId="1" xfId="0" applyNumberFormat="1" applyBorder="1"/>
    <xf numFmtId="0" fontId="0" fillId="0" borderId="1" xfId="0" applyBorder="1"/>
    <xf numFmtId="0" fontId="1" fillId="0" borderId="1" xfId="0" applyFont="1" applyBorder="1"/>
    <xf numFmtId="0" fontId="1" fillId="0" borderId="1" xfId="0" applyFont="1" applyBorder="1" applyAlignment="1">
      <alignment wrapText="1"/>
    </xf>
    <xf numFmtId="42" fontId="1" fillId="0" borderId="1" xfId="0" applyNumberFormat="1" applyFont="1" applyBorder="1"/>
    <xf numFmtId="0" fontId="5" fillId="2" borderId="8" xfId="0" applyFont="1" applyFill="1" applyBorder="1"/>
    <xf numFmtId="0" fontId="10" fillId="2" borderId="8" xfId="0" applyFont="1" applyFill="1" applyBorder="1"/>
    <xf numFmtId="0" fontId="0" fillId="0" borderId="14" xfId="0" applyBorder="1" applyAlignment="1">
      <alignment wrapText="1"/>
    </xf>
    <xf numFmtId="0" fontId="0" fillId="0" borderId="18" xfId="0" applyBorder="1"/>
    <xf numFmtId="0" fontId="10" fillId="0" borderId="19" xfId="0" applyFont="1" applyBorder="1"/>
    <xf numFmtId="0" fontId="0" fillId="0" borderId="18" xfId="0" applyBorder="1" applyAlignment="1">
      <alignment wrapText="1"/>
    </xf>
    <xf numFmtId="0" fontId="10" fillId="2" borderId="11" xfId="0" applyFont="1" applyFill="1" applyBorder="1"/>
    <xf numFmtId="0" fontId="6" fillId="2" borderId="9" xfId="0" applyFont="1" applyFill="1" applyBorder="1"/>
    <xf numFmtId="0" fontId="10" fillId="2" borderId="16" xfId="0" applyFont="1" applyFill="1" applyBorder="1"/>
    <xf numFmtId="0" fontId="10" fillId="2" borderId="19" xfId="0" applyFont="1" applyFill="1" applyBorder="1"/>
    <xf numFmtId="42" fontId="14" fillId="2" borderId="22" xfId="0" applyNumberFormat="1" applyFont="1" applyFill="1" applyBorder="1"/>
    <xf numFmtId="0" fontId="0" fillId="0" borderId="21" xfId="0" applyBorder="1"/>
    <xf numFmtId="0" fontId="10" fillId="0" borderId="10" xfId="0" applyFont="1" applyBorder="1"/>
    <xf numFmtId="42" fontId="10" fillId="2" borderId="25" xfId="0" applyNumberFormat="1" applyFont="1" applyFill="1" applyBorder="1"/>
    <xf numFmtId="0" fontId="0" fillId="0" borderId="27" xfId="0" applyBorder="1"/>
    <xf numFmtId="42" fontId="11" fillId="2" borderId="1" xfId="0" applyNumberFormat="1" applyFont="1" applyFill="1" applyBorder="1"/>
    <xf numFmtId="0" fontId="0" fillId="0" borderId="27" xfId="0" applyBorder="1" applyAlignment="1">
      <alignment wrapText="1"/>
    </xf>
    <xf numFmtId="42" fontId="10" fillId="2" borderId="15" xfId="0" applyNumberFormat="1" applyFont="1" applyFill="1" applyBorder="1"/>
    <xf numFmtId="42" fontId="10" fillId="2" borderId="7" xfId="0" applyNumberFormat="1" applyFont="1" applyFill="1" applyBorder="1"/>
    <xf numFmtId="42" fontId="10" fillId="2" borderId="8" xfId="0" applyNumberFormat="1" applyFont="1" applyFill="1" applyBorder="1"/>
    <xf numFmtId="44" fontId="10" fillId="0" borderId="0" xfId="0" applyNumberFormat="1" applyFont="1"/>
    <xf numFmtId="164" fontId="10" fillId="2" borderId="19" xfId="3" applyNumberFormat="1" applyFont="1" applyFill="1" applyBorder="1"/>
    <xf numFmtId="0" fontId="10" fillId="2" borderId="8" xfId="0" applyFont="1" applyFill="1" applyBorder="1" applyAlignment="1">
      <alignment horizontal="center"/>
    </xf>
    <xf numFmtId="0" fontId="10" fillId="2" borderId="12" xfId="0" applyFont="1" applyFill="1" applyBorder="1" applyAlignment="1">
      <alignment horizontal="center"/>
    </xf>
    <xf numFmtId="0" fontId="6"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44" fontId="13" fillId="2" borderId="8" xfId="0" applyNumberFormat="1" applyFont="1" applyFill="1" applyBorder="1" applyAlignment="1">
      <alignment horizontal="center" wrapText="1"/>
    </xf>
    <xf numFmtId="42" fontId="11" fillId="0" borderId="29" xfId="0" applyNumberFormat="1" applyFont="1" applyBorder="1"/>
    <xf numFmtId="42" fontId="11" fillId="0" borderId="22" xfId="0" applyNumberFormat="1" applyFont="1" applyBorder="1"/>
    <xf numFmtId="44" fontId="10" fillId="0" borderId="8" xfId="0" applyNumberFormat="1" applyFont="1" applyBorder="1"/>
    <xf numFmtId="42" fontId="6" fillId="0" borderId="22" xfId="0" applyNumberFormat="1" applyFont="1" applyBorder="1"/>
    <xf numFmtId="42" fontId="11" fillId="0" borderId="23" xfId="0" applyNumberFormat="1" applyFont="1" applyBorder="1"/>
    <xf numFmtId="42" fontId="6" fillId="0" borderId="22" xfId="0" applyNumberFormat="1" applyFont="1" applyBorder="1" applyAlignment="1">
      <alignment horizontal="center"/>
    </xf>
    <xf numFmtId="42" fontId="6" fillId="0" borderId="23" xfId="0" applyNumberFormat="1" applyFont="1" applyBorder="1"/>
    <xf numFmtId="42" fontId="5" fillId="0" borderId="11" xfId="0" applyNumberFormat="1" applyFont="1" applyBorder="1"/>
    <xf numFmtId="44" fontId="6" fillId="0" borderId="28" xfId="3" applyFont="1" applyBorder="1"/>
    <xf numFmtId="42" fontId="11" fillId="0" borderId="28" xfId="0" applyNumberFormat="1" applyFont="1" applyBorder="1"/>
    <xf numFmtId="42" fontId="5" fillId="0" borderId="24" xfId="0" applyNumberFormat="1" applyFont="1" applyBorder="1"/>
    <xf numFmtId="42" fontId="6" fillId="0" borderId="13" xfId="0" applyNumberFormat="1" applyFont="1" applyBorder="1"/>
    <xf numFmtId="42" fontId="10" fillId="0" borderId="8" xfId="0" applyNumberFormat="1" applyFont="1" applyBorder="1"/>
    <xf numFmtId="0" fontId="0" fillId="0" borderId="20" xfId="0" applyBorder="1"/>
    <xf numFmtId="0" fontId="10" fillId="2" borderId="16" xfId="0" applyFont="1" applyFill="1" applyBorder="1" applyAlignment="1">
      <alignment wrapText="1"/>
    </xf>
    <xf numFmtId="0" fontId="5" fillId="0" borderId="30" xfId="0" applyFont="1" applyBorder="1"/>
    <xf numFmtId="42" fontId="5" fillId="0" borderId="31" xfId="0" applyNumberFormat="1" applyFont="1" applyBorder="1"/>
    <xf numFmtId="42" fontId="5" fillId="0" borderId="32" xfId="0" applyNumberFormat="1" applyFont="1" applyBorder="1"/>
    <xf numFmtId="0" fontId="0" fillId="0" borderId="12" xfId="0" applyBorder="1" applyAlignment="1">
      <alignment wrapText="1"/>
    </xf>
    <xf numFmtId="42" fontId="11" fillId="0" borderId="26" xfId="0" applyNumberFormat="1" applyFont="1" applyBorder="1"/>
    <xf numFmtId="0" fontId="0" fillId="0" borderId="33" xfId="0" applyBorder="1"/>
    <xf numFmtId="42" fontId="11" fillId="2" borderId="4" xfId="0" applyNumberFormat="1" applyFont="1" applyFill="1" applyBorder="1"/>
    <xf numFmtId="42" fontId="11" fillId="0" borderId="34" xfId="0" applyNumberFormat="1" applyFont="1" applyBorder="1"/>
    <xf numFmtId="42" fontId="5" fillId="0" borderId="19" xfId="0" applyNumberFormat="1" applyFont="1" applyBorder="1"/>
    <xf numFmtId="0" fontId="0" fillId="0" borderId="29" xfId="0" applyBorder="1"/>
    <xf numFmtId="0" fontId="0" fillId="0" borderId="22" xfId="0" applyBorder="1"/>
    <xf numFmtId="0" fontId="0" fillId="0" borderId="35" xfId="0" applyBorder="1"/>
    <xf numFmtId="42" fontId="6" fillId="0" borderId="36" xfId="0" applyNumberFormat="1" applyFont="1" applyBorder="1"/>
    <xf numFmtId="42" fontId="6" fillId="0" borderId="37" xfId="0" applyNumberFormat="1" applyFont="1" applyBorder="1"/>
    <xf numFmtId="42" fontId="6" fillId="0" borderId="38" xfId="0" applyNumberFormat="1" applyFont="1" applyBorder="1"/>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0" borderId="30" xfId="0" applyFont="1" applyBorder="1" applyAlignment="1">
      <alignment wrapText="1"/>
    </xf>
    <xf numFmtId="42" fontId="6" fillId="0" borderId="31" xfId="0" applyNumberFormat="1" applyFont="1" applyBorder="1"/>
    <xf numFmtId="42" fontId="6" fillId="0" borderId="32" xfId="0" applyNumberFormat="1" applyFont="1" applyFill="1" applyBorder="1"/>
    <xf numFmtId="42" fontId="15" fillId="2" borderId="22" xfId="0" applyNumberFormat="1" applyFont="1" applyFill="1" applyBorder="1"/>
    <xf numFmtId="42" fontId="11" fillId="2" borderId="17" xfId="0" applyNumberFormat="1" applyFont="1" applyFill="1" applyBorder="1"/>
    <xf numFmtId="42" fontId="11" fillId="2" borderId="18" xfId="0" applyNumberFormat="1" applyFont="1" applyFill="1" applyBorder="1"/>
    <xf numFmtId="42" fontId="11" fillId="2" borderId="21" xfId="0" applyNumberFormat="1" applyFont="1" applyFill="1" applyBorder="1"/>
    <xf numFmtId="42" fontId="11" fillId="2" borderId="13" xfId="0" applyNumberFormat="1" applyFont="1" applyFill="1" applyBorder="1"/>
    <xf numFmtId="42" fontId="11" fillId="2" borderId="7" xfId="0" applyNumberFormat="1" applyFont="1" applyFill="1" applyBorder="1"/>
    <xf numFmtId="42" fontId="10" fillId="2" borderId="9" xfId="0" applyNumberFormat="1" applyFont="1" applyFill="1" applyBorder="1"/>
    <xf numFmtId="0" fontId="10" fillId="2" borderId="24" xfId="0" applyFont="1" applyFill="1" applyBorder="1"/>
    <xf numFmtId="0" fontId="0" fillId="0" borderId="17" xfId="0" applyBorder="1"/>
  </cellXfs>
  <cellStyles count="4">
    <cellStyle name="Currency" xfId="3" builtinId="4"/>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olzmeister, Carrie" id="{24533229-03D7-45BC-BA2C-CA4839C5ABFA}" userId="Holzmeister, Carr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10-14T18:08:51.44" personId="{24533229-03D7-45BC-BA2C-CA4839C5ABFA}" id="{40624F40-40D7-453C-8A71-8C61DB0B06FF}">
    <text>Not used by many applicants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7"/>
  <sheetViews>
    <sheetView tabSelected="1" view="pageBreakPreview" topLeftCell="A76" zoomScaleNormal="100" zoomScaleSheetLayoutView="100" workbookViewId="0">
      <selection activeCell="B44" sqref="B44"/>
    </sheetView>
  </sheetViews>
  <sheetFormatPr defaultRowHeight="15" x14ac:dyDescent="0.25"/>
  <cols>
    <col min="1" max="1" width="58.28515625" customWidth="1"/>
    <col min="2" max="3" width="27.7109375" customWidth="1"/>
    <col min="4" max="4" width="26.28515625" customWidth="1"/>
  </cols>
  <sheetData>
    <row r="1" spans="1:4" s="48" customFormat="1" ht="17.25" x14ac:dyDescent="0.3">
      <c r="A1" s="2" t="s">
        <v>0</v>
      </c>
      <c r="B1" s="2"/>
      <c r="C1" s="2"/>
      <c r="D1" s="2"/>
    </row>
    <row r="2" spans="1:4" s="48" customFormat="1" ht="17.25" x14ac:dyDescent="0.3">
      <c r="A2" s="2"/>
      <c r="B2" s="2"/>
      <c r="C2" s="2"/>
      <c r="D2" s="2"/>
    </row>
    <row r="3" spans="1:4" ht="40.5" customHeight="1" x14ac:dyDescent="0.25">
      <c r="A3" s="78" t="s">
        <v>157</v>
      </c>
      <c r="B3" s="78"/>
      <c r="C3" s="78"/>
      <c r="D3" s="78"/>
    </row>
    <row r="4" spans="1:4" ht="45.75" customHeight="1" x14ac:dyDescent="0.25">
      <c r="A4" s="78" t="s">
        <v>161</v>
      </c>
      <c r="B4" s="78"/>
      <c r="C4" s="78"/>
      <c r="D4" s="78"/>
    </row>
    <row r="5" spans="1:4" ht="37.5" customHeight="1" x14ac:dyDescent="0.25">
      <c r="A5" s="78" t="s">
        <v>1</v>
      </c>
      <c r="B5" s="78"/>
      <c r="C5" s="78"/>
      <c r="D5" s="78"/>
    </row>
    <row r="6" spans="1:4" ht="32.25" customHeight="1" thickBot="1" x14ac:dyDescent="0.35">
      <c r="A6" s="3"/>
      <c r="B6" s="3"/>
      <c r="C6" s="3"/>
      <c r="D6" s="3"/>
    </row>
    <row r="7" spans="1:4" ht="69" customHeight="1" thickBot="1" x14ac:dyDescent="0.35">
      <c r="A7" s="54" t="s">
        <v>156</v>
      </c>
      <c r="B7" s="61"/>
      <c r="C7" s="61"/>
      <c r="D7" s="61"/>
    </row>
    <row r="8" spans="1:4" ht="32.25" thickBot="1" x14ac:dyDescent="0.3">
      <c r="A8" s="77" t="s">
        <v>155</v>
      </c>
      <c r="B8" s="97" t="s">
        <v>165</v>
      </c>
      <c r="C8" s="97" t="s">
        <v>82</v>
      </c>
      <c r="D8" s="62" t="s">
        <v>160</v>
      </c>
    </row>
    <row r="9" spans="1:4" ht="30" customHeight="1" thickBot="1" x14ac:dyDescent="0.3">
      <c r="A9" s="63" t="s">
        <v>2</v>
      </c>
      <c r="B9" s="76"/>
      <c r="C9" s="76"/>
      <c r="D9" s="82" t="s">
        <v>159</v>
      </c>
    </row>
    <row r="10" spans="1:4" ht="15.75" x14ac:dyDescent="0.25">
      <c r="A10" s="56" t="s">
        <v>4</v>
      </c>
      <c r="B10" s="118">
        <v>0</v>
      </c>
      <c r="C10" s="83">
        <v>0</v>
      </c>
      <c r="D10" s="83">
        <v>0</v>
      </c>
    </row>
    <row r="11" spans="1:4" ht="15.75" x14ac:dyDescent="0.25">
      <c r="A11" s="101" t="s">
        <v>49</v>
      </c>
      <c r="B11" s="118">
        <v>0</v>
      </c>
      <c r="C11" s="102">
        <v>0</v>
      </c>
      <c r="D11" s="102">
        <v>0</v>
      </c>
    </row>
    <row r="12" spans="1:4" ht="16.5" thickBot="1" x14ac:dyDescent="0.3">
      <c r="A12" s="96" t="s">
        <v>50</v>
      </c>
      <c r="B12" s="118">
        <v>0</v>
      </c>
      <c r="C12" s="87">
        <v>0</v>
      </c>
      <c r="D12" s="87">
        <v>0</v>
      </c>
    </row>
    <row r="13" spans="1:4" ht="16.5" thickBot="1" x14ac:dyDescent="0.3">
      <c r="A13" s="58" t="s">
        <v>5</v>
      </c>
      <c r="B13" s="64">
        <f>SUM(B10:B12)</f>
        <v>0</v>
      </c>
      <c r="C13" s="85">
        <f>SUM(C10:C12)</f>
        <v>0</v>
      </c>
      <c r="D13" s="85">
        <f>SUM(D10:D12)</f>
        <v>0</v>
      </c>
    </row>
    <row r="14" spans="1:4" ht="30" customHeight="1" thickBot="1" x14ac:dyDescent="0.3">
      <c r="A14" s="55" t="s">
        <v>6</v>
      </c>
      <c r="B14" s="97" t="s">
        <v>165</v>
      </c>
      <c r="C14" s="97" t="s">
        <v>82</v>
      </c>
      <c r="D14" s="62" t="s">
        <v>160</v>
      </c>
    </row>
    <row r="15" spans="1:4" ht="17.25" x14ac:dyDescent="0.3">
      <c r="A15" s="57" t="s">
        <v>51</v>
      </c>
      <c r="B15" s="118">
        <v>0</v>
      </c>
      <c r="C15" s="86">
        <v>0</v>
      </c>
      <c r="D15" s="86">
        <v>0</v>
      </c>
    </row>
    <row r="16" spans="1:4" ht="15.75" x14ac:dyDescent="0.25">
      <c r="A16" s="57" t="s">
        <v>52</v>
      </c>
      <c r="B16" s="118">
        <v>0</v>
      </c>
      <c r="C16" s="84">
        <v>0</v>
      </c>
      <c r="D16" s="84">
        <v>0</v>
      </c>
    </row>
    <row r="17" spans="1:4" ht="17.25" x14ac:dyDescent="0.3">
      <c r="A17" s="57" t="s">
        <v>9</v>
      </c>
      <c r="B17" s="118">
        <v>0</v>
      </c>
      <c r="C17" s="86">
        <v>0</v>
      </c>
      <c r="D17" s="86">
        <v>0</v>
      </c>
    </row>
    <row r="18" spans="1:4" ht="17.25" x14ac:dyDescent="0.3">
      <c r="A18" s="57" t="s">
        <v>118</v>
      </c>
      <c r="B18" s="118">
        <v>0</v>
      </c>
      <c r="C18" s="86">
        <v>0</v>
      </c>
      <c r="D18" s="86">
        <v>0</v>
      </c>
    </row>
    <row r="19" spans="1:4" ht="15.75" x14ac:dyDescent="0.25">
      <c r="A19" s="57" t="s">
        <v>8</v>
      </c>
      <c r="B19" s="118">
        <v>0</v>
      </c>
      <c r="C19" s="87">
        <v>0</v>
      </c>
      <c r="D19" s="87">
        <v>0</v>
      </c>
    </row>
    <row r="20" spans="1:4" ht="17.25" x14ac:dyDescent="0.3">
      <c r="A20" s="59" t="s">
        <v>53</v>
      </c>
      <c r="B20" s="118">
        <v>0</v>
      </c>
      <c r="C20" s="88">
        <v>0</v>
      </c>
      <c r="D20" s="88">
        <v>0</v>
      </c>
    </row>
    <row r="21" spans="1:4" ht="15.75" x14ac:dyDescent="0.25">
      <c r="A21" s="57" t="s">
        <v>54</v>
      </c>
      <c r="B21" s="118">
        <v>0</v>
      </c>
      <c r="C21" s="84">
        <v>0</v>
      </c>
      <c r="D21" s="84">
        <v>0</v>
      </c>
    </row>
    <row r="22" spans="1:4" ht="17.25" x14ac:dyDescent="0.3">
      <c r="A22" s="57" t="s">
        <v>7</v>
      </c>
      <c r="B22" s="118">
        <v>0</v>
      </c>
      <c r="C22" s="86">
        <v>0</v>
      </c>
      <c r="D22" s="86">
        <v>0</v>
      </c>
    </row>
    <row r="23" spans="1:4" ht="17.25" x14ac:dyDescent="0.3">
      <c r="A23" s="57" t="s">
        <v>55</v>
      </c>
      <c r="B23" s="118">
        <v>0</v>
      </c>
      <c r="C23" s="86">
        <v>0</v>
      </c>
      <c r="D23" s="86">
        <v>0</v>
      </c>
    </row>
    <row r="24" spans="1:4" ht="17.25" x14ac:dyDescent="0.3">
      <c r="A24" s="57" t="s">
        <v>13</v>
      </c>
      <c r="B24" s="118">
        <v>0</v>
      </c>
      <c r="C24" s="86">
        <v>0</v>
      </c>
      <c r="D24" s="86">
        <v>0</v>
      </c>
    </row>
    <row r="25" spans="1:4" ht="17.25" x14ac:dyDescent="0.3">
      <c r="A25" s="57" t="s">
        <v>10</v>
      </c>
      <c r="B25" s="118">
        <v>0</v>
      </c>
      <c r="C25" s="86">
        <v>0</v>
      </c>
      <c r="D25" s="86">
        <v>0</v>
      </c>
    </row>
    <row r="26" spans="1:4" ht="18" thickBot="1" x14ac:dyDescent="0.35">
      <c r="A26" s="65" t="s">
        <v>31</v>
      </c>
      <c r="B26" s="118">
        <v>0</v>
      </c>
      <c r="C26" s="89">
        <v>0</v>
      </c>
      <c r="D26" s="89">
        <v>0</v>
      </c>
    </row>
    <row r="27" spans="1:4" ht="18" thickBot="1" x14ac:dyDescent="0.35">
      <c r="A27" s="66" t="s">
        <v>11</v>
      </c>
      <c r="B27" s="67">
        <f>SUM(B15:B26)</f>
        <v>0</v>
      </c>
      <c r="C27" s="90">
        <f>SUM(C20:C26)</f>
        <v>0</v>
      </c>
      <c r="D27" s="90">
        <f>SUM(D20:D26)</f>
        <v>0</v>
      </c>
    </row>
    <row r="28" spans="1:4" ht="32.25" thickBot="1" x14ac:dyDescent="0.3">
      <c r="A28" s="60" t="s">
        <v>12</v>
      </c>
      <c r="B28" s="97" t="s">
        <v>165</v>
      </c>
      <c r="C28" s="97" t="s">
        <v>82</v>
      </c>
      <c r="D28" s="62" t="s">
        <v>160</v>
      </c>
    </row>
    <row r="29" spans="1:4" ht="17.25" x14ac:dyDescent="0.3">
      <c r="A29" s="68" t="s">
        <v>14</v>
      </c>
      <c r="B29" s="69">
        <v>0</v>
      </c>
      <c r="C29" s="91">
        <v>0</v>
      </c>
      <c r="D29" s="91">
        <v>0</v>
      </c>
    </row>
    <row r="30" spans="1:4" ht="15.75" x14ac:dyDescent="0.25">
      <c r="A30" s="68" t="s">
        <v>15</v>
      </c>
      <c r="B30" s="69">
        <v>0</v>
      </c>
      <c r="C30" s="92">
        <v>0</v>
      </c>
      <c r="D30" s="92">
        <v>0</v>
      </c>
    </row>
    <row r="31" spans="1:4" ht="15.75" x14ac:dyDescent="0.25">
      <c r="A31" s="68" t="s">
        <v>16</v>
      </c>
      <c r="B31" s="69">
        <v>0</v>
      </c>
      <c r="C31" s="92">
        <v>0</v>
      </c>
      <c r="D31" s="92">
        <v>0</v>
      </c>
    </row>
    <row r="32" spans="1:4" ht="15.75" x14ac:dyDescent="0.25">
      <c r="A32" s="68" t="s">
        <v>17</v>
      </c>
      <c r="B32" s="69">
        <v>0</v>
      </c>
      <c r="C32" s="92">
        <v>0</v>
      </c>
      <c r="D32" s="92">
        <v>0</v>
      </c>
    </row>
    <row r="33" spans="1:4" ht="15.75" x14ac:dyDescent="0.25">
      <c r="A33" s="68" t="s">
        <v>18</v>
      </c>
      <c r="B33" s="69">
        <v>0</v>
      </c>
      <c r="C33" s="92">
        <v>0</v>
      </c>
      <c r="D33" s="92">
        <v>0</v>
      </c>
    </row>
    <row r="34" spans="1:4" ht="15.75" x14ac:dyDescent="0.25">
      <c r="A34" s="68" t="s">
        <v>19</v>
      </c>
      <c r="B34" s="69">
        <v>0</v>
      </c>
      <c r="C34" s="92">
        <v>0</v>
      </c>
      <c r="D34" s="92">
        <v>0</v>
      </c>
    </row>
    <row r="35" spans="1:4" ht="15.75" x14ac:dyDescent="0.25">
      <c r="A35" s="68" t="s">
        <v>20</v>
      </c>
      <c r="B35" s="69">
        <v>0</v>
      </c>
      <c r="C35" s="92">
        <v>0</v>
      </c>
      <c r="D35" s="92">
        <v>0</v>
      </c>
    </row>
    <row r="36" spans="1:4" ht="15.75" x14ac:dyDescent="0.25">
      <c r="A36" s="68" t="s">
        <v>21</v>
      </c>
      <c r="B36" s="69">
        <v>0</v>
      </c>
      <c r="C36" s="92">
        <v>0</v>
      </c>
      <c r="D36" s="92">
        <v>0</v>
      </c>
    </row>
    <row r="37" spans="1:4" ht="15.75" x14ac:dyDescent="0.25">
      <c r="A37" s="68" t="s">
        <v>22</v>
      </c>
      <c r="B37" s="69">
        <v>0</v>
      </c>
      <c r="C37" s="92">
        <v>0</v>
      </c>
      <c r="D37" s="92">
        <v>0</v>
      </c>
    </row>
    <row r="38" spans="1:4" ht="15.75" x14ac:dyDescent="0.25">
      <c r="A38" s="68" t="s">
        <v>23</v>
      </c>
      <c r="B38" s="69">
        <v>0</v>
      </c>
      <c r="C38" s="92">
        <v>0</v>
      </c>
      <c r="D38" s="92">
        <v>0</v>
      </c>
    </row>
    <row r="39" spans="1:4" ht="15.75" x14ac:dyDescent="0.25">
      <c r="A39" s="68" t="s">
        <v>24</v>
      </c>
      <c r="B39" s="69">
        <v>0</v>
      </c>
      <c r="C39" s="92">
        <v>0</v>
      </c>
      <c r="D39" s="92">
        <v>0</v>
      </c>
    </row>
    <row r="40" spans="1:4" ht="15.75" x14ac:dyDescent="0.25">
      <c r="A40" s="68" t="s">
        <v>25</v>
      </c>
      <c r="B40" s="69">
        <v>0</v>
      </c>
      <c r="C40" s="92">
        <v>0</v>
      </c>
      <c r="D40" s="92">
        <v>0</v>
      </c>
    </row>
    <row r="41" spans="1:4" ht="15.75" x14ac:dyDescent="0.25">
      <c r="A41" s="70" t="s">
        <v>26</v>
      </c>
      <c r="B41" s="69">
        <v>0</v>
      </c>
      <c r="C41" s="92">
        <v>0</v>
      </c>
      <c r="D41" s="92">
        <v>0</v>
      </c>
    </row>
    <row r="42" spans="1:4" ht="15.75" x14ac:dyDescent="0.25">
      <c r="A42" s="68" t="s">
        <v>27</v>
      </c>
      <c r="B42" s="69">
        <v>0</v>
      </c>
      <c r="C42" s="92">
        <v>0</v>
      </c>
      <c r="D42" s="92">
        <v>0</v>
      </c>
    </row>
    <row r="43" spans="1:4" ht="16.5" thickBot="1" x14ac:dyDescent="0.3">
      <c r="A43" s="103" t="s">
        <v>56</v>
      </c>
      <c r="B43" s="104">
        <v>0</v>
      </c>
      <c r="C43" s="105">
        <v>0</v>
      </c>
      <c r="D43" s="105">
        <v>0</v>
      </c>
    </row>
    <row r="44" spans="1:4" ht="18" thickBot="1" x14ac:dyDescent="0.35">
      <c r="A44" s="58" t="s">
        <v>163</v>
      </c>
      <c r="B44" s="73">
        <f>SUM(B29:B43)</f>
        <v>0</v>
      </c>
      <c r="C44" s="106">
        <f>SUM(C30:C43)</f>
        <v>0</v>
      </c>
      <c r="D44" s="106">
        <f>SUM(D30:D43)</f>
        <v>0</v>
      </c>
    </row>
    <row r="45" spans="1:4" ht="36" customHeight="1" thickBot="1" x14ac:dyDescent="0.35">
      <c r="A45" s="113" t="str">
        <f>A4</f>
        <v>Please complete only those categories that apply to your project.  Delete categories that do not apply as needed. Additional categories can be added as needed.</v>
      </c>
      <c r="B45" s="114"/>
      <c r="C45" s="114"/>
      <c r="D45" s="114"/>
    </row>
    <row r="46" spans="1:4" ht="32.25" thickBot="1" x14ac:dyDescent="0.3">
      <c r="A46" s="60" t="s">
        <v>158</v>
      </c>
      <c r="B46" s="97" t="s">
        <v>165</v>
      </c>
      <c r="C46" s="97" t="s">
        <v>82</v>
      </c>
      <c r="D46" s="62" t="s">
        <v>160</v>
      </c>
    </row>
    <row r="47" spans="1:4" ht="17.25" x14ac:dyDescent="0.3">
      <c r="A47" s="107" t="s">
        <v>28</v>
      </c>
      <c r="B47" s="119">
        <v>0</v>
      </c>
      <c r="C47" s="110">
        <v>0</v>
      </c>
      <c r="D47" s="110">
        <v>0</v>
      </c>
    </row>
    <row r="48" spans="1:4" ht="17.25" x14ac:dyDescent="0.3">
      <c r="A48" s="108" t="s">
        <v>29</v>
      </c>
      <c r="B48" s="120">
        <v>0</v>
      </c>
      <c r="C48" s="111">
        <v>0</v>
      </c>
      <c r="D48" s="111">
        <v>0</v>
      </c>
    </row>
    <row r="49" spans="1:4" ht="17.25" x14ac:dyDescent="0.3">
      <c r="A49" s="108" t="s">
        <v>30</v>
      </c>
      <c r="B49" s="120">
        <v>0</v>
      </c>
      <c r="C49" s="111">
        <v>0</v>
      </c>
      <c r="D49" s="111">
        <v>0</v>
      </c>
    </row>
    <row r="50" spans="1:4" ht="17.25" x14ac:dyDescent="0.3">
      <c r="A50" s="108" t="s">
        <v>47</v>
      </c>
      <c r="B50" s="120">
        <v>0</v>
      </c>
      <c r="C50" s="111">
        <v>0</v>
      </c>
      <c r="D50" s="111">
        <v>0</v>
      </c>
    </row>
    <row r="51" spans="1:4" ht="18" thickBot="1" x14ac:dyDescent="0.35">
      <c r="A51" s="109" t="s">
        <v>31</v>
      </c>
      <c r="B51" s="121">
        <v>0</v>
      </c>
      <c r="C51" s="112">
        <v>0</v>
      </c>
      <c r="D51" s="112">
        <v>0</v>
      </c>
    </row>
    <row r="52" spans="1:4" ht="18" thickBot="1" x14ac:dyDescent="0.35">
      <c r="A52" s="58" t="s">
        <v>32</v>
      </c>
      <c r="B52" s="71">
        <f>SUM(B47:B51)</f>
        <v>0</v>
      </c>
      <c r="C52" s="93">
        <f>SUM(C47:C51)</f>
        <v>0</v>
      </c>
      <c r="D52" s="93">
        <f>SUM(D47:D51)</f>
        <v>0</v>
      </c>
    </row>
    <row r="53" spans="1:4" ht="32.25" thickBot="1" x14ac:dyDescent="0.3">
      <c r="A53" s="60" t="s">
        <v>33</v>
      </c>
      <c r="B53" s="97" t="s">
        <v>3</v>
      </c>
      <c r="C53" s="97" t="s">
        <v>82</v>
      </c>
      <c r="D53" s="62" t="s">
        <v>160</v>
      </c>
    </row>
    <row r="54" spans="1:4" ht="17.25" x14ac:dyDescent="0.3">
      <c r="A54" s="107" t="s">
        <v>34</v>
      </c>
      <c r="B54" s="119">
        <v>0</v>
      </c>
      <c r="C54" s="110">
        <v>0</v>
      </c>
      <c r="D54" s="110">
        <v>0</v>
      </c>
    </row>
    <row r="55" spans="1:4" ht="17.25" x14ac:dyDescent="0.3">
      <c r="A55" s="108" t="s">
        <v>35</v>
      </c>
      <c r="B55" s="120">
        <v>0</v>
      </c>
      <c r="C55" s="111">
        <v>0</v>
      </c>
      <c r="D55" s="111">
        <v>0</v>
      </c>
    </row>
    <row r="56" spans="1:4" ht="17.25" x14ac:dyDescent="0.3">
      <c r="A56" s="108" t="s">
        <v>36</v>
      </c>
      <c r="B56" s="120">
        <v>0</v>
      </c>
      <c r="C56" s="111">
        <v>0</v>
      </c>
      <c r="D56" s="111">
        <v>0</v>
      </c>
    </row>
    <row r="57" spans="1:4" ht="17.25" x14ac:dyDescent="0.3">
      <c r="A57" s="108" t="s">
        <v>37</v>
      </c>
      <c r="B57" s="120">
        <v>0</v>
      </c>
      <c r="C57" s="111">
        <v>0</v>
      </c>
      <c r="D57" s="111">
        <v>0</v>
      </c>
    </row>
    <row r="58" spans="1:4" ht="17.25" x14ac:dyDescent="0.3">
      <c r="A58" s="108" t="s">
        <v>38</v>
      </c>
      <c r="B58" s="120">
        <v>0</v>
      </c>
      <c r="C58" s="111">
        <v>0</v>
      </c>
      <c r="D58" s="111">
        <v>0</v>
      </c>
    </row>
    <row r="59" spans="1:4" ht="17.25" x14ac:dyDescent="0.3">
      <c r="A59" s="108" t="s">
        <v>39</v>
      </c>
      <c r="B59" s="120">
        <v>0</v>
      </c>
      <c r="C59" s="111">
        <v>0</v>
      </c>
      <c r="D59" s="111">
        <v>0</v>
      </c>
    </row>
    <row r="60" spans="1:4" ht="18" thickBot="1" x14ac:dyDescent="0.35">
      <c r="A60" s="108" t="s">
        <v>40</v>
      </c>
      <c r="B60" s="121">
        <v>0</v>
      </c>
      <c r="C60" s="111">
        <v>0</v>
      </c>
      <c r="D60" s="111">
        <v>0</v>
      </c>
    </row>
    <row r="61" spans="1:4" ht="18" thickBot="1" x14ac:dyDescent="0.35">
      <c r="A61" s="58" t="s">
        <v>41</v>
      </c>
      <c r="B61" s="72">
        <f>SUM(B54:B60)</f>
        <v>0</v>
      </c>
      <c r="C61" s="93">
        <f>SUM(C54:C60)</f>
        <v>0</v>
      </c>
      <c r="D61" s="93">
        <f>SUM(D54:D60)</f>
        <v>0</v>
      </c>
    </row>
    <row r="62" spans="1:4" ht="32.25" thickBot="1" x14ac:dyDescent="0.3">
      <c r="A62" s="60" t="s">
        <v>57</v>
      </c>
      <c r="B62" s="97" t="s">
        <v>3</v>
      </c>
      <c r="C62" s="97" t="s">
        <v>82</v>
      </c>
      <c r="D62" s="62" t="s">
        <v>160</v>
      </c>
    </row>
    <row r="63" spans="1:4" ht="17.25" x14ac:dyDescent="0.3">
      <c r="A63" s="126" t="s">
        <v>58</v>
      </c>
      <c r="B63" s="123">
        <v>0</v>
      </c>
      <c r="C63" s="94">
        <v>0</v>
      </c>
      <c r="D63" s="94">
        <v>0</v>
      </c>
    </row>
    <row r="64" spans="1:4" ht="17.25" x14ac:dyDescent="0.3">
      <c r="A64" s="57" t="s">
        <v>59</v>
      </c>
      <c r="B64" s="123">
        <v>0</v>
      </c>
      <c r="C64" s="86">
        <v>0</v>
      </c>
      <c r="D64" s="86">
        <v>0</v>
      </c>
    </row>
    <row r="65" spans="1:4" ht="18" thickBot="1" x14ac:dyDescent="0.35">
      <c r="A65" s="57" t="s">
        <v>60</v>
      </c>
      <c r="B65" s="123">
        <v>0</v>
      </c>
      <c r="C65" s="86">
        <v>0</v>
      </c>
      <c r="D65" s="86">
        <v>0</v>
      </c>
    </row>
    <row r="66" spans="1:4" ht="16.5" thickBot="1" x14ac:dyDescent="0.3">
      <c r="A66" s="58" t="s">
        <v>61</v>
      </c>
      <c r="B66" s="124">
        <f>SUM(B63:B65)</f>
        <v>0</v>
      </c>
      <c r="C66" s="95">
        <f>SUM(C63:C65)</f>
        <v>0</v>
      </c>
      <c r="D66" s="95">
        <f>SUM(D63:D65)</f>
        <v>0</v>
      </c>
    </row>
    <row r="67" spans="1:4" ht="32.25" thickBot="1" x14ac:dyDescent="0.3">
      <c r="A67" s="125" t="s">
        <v>42</v>
      </c>
      <c r="B67" s="97" t="s">
        <v>3</v>
      </c>
      <c r="C67" s="97" t="s">
        <v>82</v>
      </c>
      <c r="D67" s="62" t="s">
        <v>160</v>
      </c>
    </row>
    <row r="68" spans="1:4" ht="17.25" x14ac:dyDescent="0.3">
      <c r="A68" s="126" t="s">
        <v>43</v>
      </c>
      <c r="B68" s="122">
        <v>0</v>
      </c>
      <c r="C68" s="94">
        <v>0</v>
      </c>
      <c r="D68" s="94">
        <v>0</v>
      </c>
    </row>
    <row r="69" spans="1:4" ht="17.25" x14ac:dyDescent="0.3">
      <c r="A69" s="57" t="s">
        <v>44</v>
      </c>
      <c r="B69" s="122">
        <v>0</v>
      </c>
      <c r="C69" s="86">
        <v>0</v>
      </c>
      <c r="D69" s="86">
        <v>0</v>
      </c>
    </row>
    <row r="70" spans="1:4" ht="18" thickBot="1" x14ac:dyDescent="0.35">
      <c r="A70" s="57" t="s">
        <v>45</v>
      </c>
      <c r="B70" s="122">
        <v>0</v>
      </c>
      <c r="C70" s="86">
        <v>0</v>
      </c>
      <c r="D70" s="86">
        <v>0</v>
      </c>
    </row>
    <row r="71" spans="1:4" ht="16.5" thickBot="1" x14ac:dyDescent="0.3">
      <c r="A71" s="58" t="s">
        <v>162</v>
      </c>
      <c r="B71" s="73">
        <f>SUM(B68:B70)</f>
        <v>0</v>
      </c>
      <c r="C71" s="95">
        <f>SUM(C68:C70)</f>
        <v>0</v>
      </c>
      <c r="D71" s="95">
        <f>SUM(D68:D70)</f>
        <v>0</v>
      </c>
    </row>
    <row r="72" spans="1:4" ht="18" thickBot="1" x14ac:dyDescent="0.35">
      <c r="A72" s="2"/>
      <c r="B72" s="74"/>
      <c r="C72" s="74"/>
      <c r="D72" s="27"/>
    </row>
    <row r="73" spans="1:4" ht="16.5" thickBot="1" x14ac:dyDescent="0.3">
      <c r="A73" s="55" t="s">
        <v>46</v>
      </c>
      <c r="B73" s="75">
        <f>B13+B27+B44+B52+B61+B66+B71</f>
        <v>0</v>
      </c>
      <c r="C73" s="75">
        <f>C13+C27+C44+C52+C61+C66+C71</f>
        <v>0</v>
      </c>
      <c r="D73" s="75">
        <f>D13+D27+D44+D52+D61+D66+D71</f>
        <v>0</v>
      </c>
    </row>
    <row r="74" spans="1:4" ht="18" thickBot="1" x14ac:dyDescent="0.35">
      <c r="A74" s="2"/>
      <c r="B74" s="74"/>
      <c r="C74" s="74"/>
      <c r="D74" s="27"/>
    </row>
    <row r="75" spans="1:4" ht="35.25" thickBot="1" x14ac:dyDescent="0.35">
      <c r="A75" s="115" t="s">
        <v>62</v>
      </c>
      <c r="B75" s="73">
        <v>0</v>
      </c>
      <c r="C75" s="116">
        <v>0</v>
      </c>
      <c r="D75" s="117">
        <v>0</v>
      </c>
    </row>
    <row r="76" spans="1:4" ht="48.75" thickBot="1" x14ac:dyDescent="0.35">
      <c r="A76" s="3"/>
      <c r="B76" s="97" t="s">
        <v>3</v>
      </c>
      <c r="C76" s="97" t="s">
        <v>164</v>
      </c>
      <c r="D76" s="62" t="s">
        <v>160</v>
      </c>
    </row>
    <row r="77" spans="1:4" ht="18" thickBot="1" x14ac:dyDescent="0.35">
      <c r="A77" s="98" t="s">
        <v>63</v>
      </c>
      <c r="B77" s="73">
        <f>SUM(B73+B75)</f>
        <v>0</v>
      </c>
      <c r="C77" s="99">
        <f>SUM(C73+C75)</f>
        <v>0</v>
      </c>
      <c r="D77" s="100">
        <f>SUM(D73+D75)</f>
        <v>0</v>
      </c>
    </row>
  </sheetData>
  <mergeCells count="4">
    <mergeCell ref="A5:D5"/>
    <mergeCell ref="A4:D4"/>
    <mergeCell ref="A3:D3"/>
    <mergeCell ref="A45:D45"/>
  </mergeCells>
  <pageMargins left="0.7" right="0.7" top="0.75" bottom="0.75" header="0.3" footer="0.3"/>
  <pageSetup scale="43" orientation="portrait" r:id="rId1"/>
  <headerFooter>
    <oddFooter>&amp;LCommunity Catalyst Capital Grant Summary Budget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view="pageBreakPreview" zoomScaleNormal="100" zoomScaleSheetLayoutView="100" workbookViewId="0">
      <selection activeCell="D6" sqref="D6"/>
    </sheetView>
  </sheetViews>
  <sheetFormatPr defaultRowHeight="17.25" x14ac:dyDescent="0.3"/>
  <cols>
    <col min="1" max="1" width="29" style="3" customWidth="1"/>
    <col min="2" max="2" width="15" style="3" customWidth="1"/>
    <col min="3" max="3" width="15.5703125" style="3" customWidth="1"/>
    <col min="4" max="4" width="16.28515625" style="3" customWidth="1"/>
    <col min="5" max="5" width="15.42578125" style="3" customWidth="1"/>
    <col min="6" max="7" width="9.140625" style="3"/>
    <col min="8" max="8" width="24.140625" style="3" customWidth="1"/>
    <col min="9" max="9" width="18.7109375" style="3" bestFit="1" customWidth="1"/>
    <col min="10" max="16384" width="9.140625" style="3"/>
  </cols>
  <sheetData>
    <row r="1" spans="1:8" s="36" customFormat="1" ht="15.75" x14ac:dyDescent="0.25">
      <c r="A1" s="35" t="s">
        <v>64</v>
      </c>
    </row>
    <row r="2" spans="1:8" s="36" customFormat="1" ht="15.75" x14ac:dyDescent="0.25"/>
    <row r="3" spans="1:8" s="36" customFormat="1" ht="89.25" customHeight="1" x14ac:dyDescent="0.25">
      <c r="A3" s="79" t="s">
        <v>65</v>
      </c>
      <c r="B3" s="79"/>
      <c r="C3" s="79"/>
      <c r="D3" s="79"/>
      <c r="E3" s="79"/>
    </row>
    <row r="4" spans="1:8" s="36" customFormat="1" ht="15.75" x14ac:dyDescent="0.25"/>
    <row r="5" spans="1:8" s="36" customFormat="1" ht="56.25" customHeight="1" x14ac:dyDescent="0.25">
      <c r="A5" s="41" t="s">
        <v>66</v>
      </c>
      <c r="B5" s="41" t="s">
        <v>48</v>
      </c>
      <c r="C5" s="41" t="s">
        <v>67</v>
      </c>
      <c r="D5" s="41" t="s">
        <v>68</v>
      </c>
      <c r="E5" s="42" t="s">
        <v>69</v>
      </c>
    </row>
    <row r="6" spans="1:8" s="36" customFormat="1" ht="24.95" customHeight="1" x14ac:dyDescent="0.25">
      <c r="A6" s="43" t="s">
        <v>70</v>
      </c>
      <c r="B6" s="44"/>
      <c r="C6" s="44"/>
      <c r="D6" s="44"/>
      <c r="E6" s="44"/>
    </row>
    <row r="7" spans="1:8" s="36" customFormat="1" ht="24.95" customHeight="1" x14ac:dyDescent="0.25">
      <c r="A7" s="43"/>
      <c r="B7" s="44"/>
      <c r="C7" s="44"/>
      <c r="D7" s="44"/>
      <c r="E7" s="44"/>
    </row>
    <row r="8" spans="1:8" s="36" customFormat="1" ht="24.95" customHeight="1" x14ac:dyDescent="0.25">
      <c r="A8" s="43"/>
      <c r="B8" s="44"/>
      <c r="C8" s="44"/>
      <c r="D8" s="44"/>
      <c r="E8" s="44"/>
      <c r="H8" s="34"/>
    </row>
    <row r="9" spans="1:8" s="36" customFormat="1" ht="24.95" customHeight="1" x14ac:dyDescent="0.25">
      <c r="A9" s="43"/>
      <c r="B9" s="44"/>
      <c r="C9" s="44"/>
      <c r="D9" s="44"/>
      <c r="E9" s="44"/>
    </row>
    <row r="10" spans="1:8" s="36" customFormat="1" ht="24.95" customHeight="1" x14ac:dyDescent="0.25">
      <c r="A10" s="32"/>
      <c r="B10" s="33"/>
      <c r="C10" s="33"/>
      <c r="D10" s="33"/>
      <c r="E10" s="33"/>
    </row>
    <row r="11" spans="1:8" s="36" customFormat="1" ht="24.95" customHeight="1" x14ac:dyDescent="0.25">
      <c r="A11" s="32"/>
      <c r="B11" s="33"/>
      <c r="C11" s="33"/>
      <c r="D11" s="33"/>
      <c r="E11" s="33"/>
    </row>
    <row r="12" spans="1:8" ht="24.95" customHeight="1" x14ac:dyDescent="0.3">
      <c r="A12" s="4"/>
      <c r="B12" s="6"/>
      <c r="C12" s="6"/>
      <c r="D12" s="6"/>
      <c r="E12" s="6"/>
    </row>
    <row r="13" spans="1:8" ht="24.95" customHeight="1" x14ac:dyDescent="0.3">
      <c r="A13" s="4"/>
      <c r="B13" s="6"/>
      <c r="C13" s="6"/>
      <c r="D13" s="6"/>
      <c r="E13" s="6"/>
    </row>
    <row r="14" spans="1:8" ht="24.95" customHeight="1" x14ac:dyDescent="0.3">
      <c r="A14" s="4"/>
      <c r="B14" s="6"/>
      <c r="C14" s="6"/>
      <c r="D14" s="6"/>
      <c r="E14" s="6"/>
    </row>
    <row r="15" spans="1:8" ht="24.95" customHeight="1" x14ac:dyDescent="0.3">
      <c r="A15" s="4"/>
      <c r="B15" s="6"/>
      <c r="C15" s="6"/>
      <c r="D15" s="6"/>
      <c r="E15" s="6"/>
    </row>
    <row r="16" spans="1:8" ht="24.95" customHeight="1" x14ac:dyDescent="0.3">
      <c r="A16" s="4"/>
      <c r="B16" s="6"/>
      <c r="C16" s="6"/>
      <c r="D16" s="6"/>
      <c r="E16" s="6"/>
    </row>
    <row r="17" spans="1:8" ht="24.95" customHeight="1" x14ac:dyDescent="0.3">
      <c r="A17" s="4"/>
      <c r="B17" s="6"/>
      <c r="C17" s="6"/>
      <c r="D17" s="6"/>
      <c r="E17" s="6"/>
    </row>
    <row r="18" spans="1:8" ht="24.95" customHeight="1" x14ac:dyDescent="0.3">
      <c r="A18" s="4"/>
      <c r="B18" s="6"/>
      <c r="C18" s="6"/>
      <c r="D18" s="6"/>
      <c r="E18" s="6"/>
    </row>
    <row r="19" spans="1:8" ht="24.95" customHeight="1" x14ac:dyDescent="0.3">
      <c r="A19" s="4"/>
      <c r="B19" s="6"/>
      <c r="C19" s="6"/>
      <c r="D19" s="6"/>
      <c r="E19" s="6"/>
    </row>
    <row r="20" spans="1:8" s="2" customFormat="1" ht="24.95" customHeight="1" x14ac:dyDescent="0.3">
      <c r="A20" s="5" t="s">
        <v>71</v>
      </c>
      <c r="B20" s="40">
        <f>SUM(B6:B19)</f>
        <v>0</v>
      </c>
      <c r="C20" s="40">
        <f t="shared" ref="C20:E20" si="0">SUM(C6:C19)</f>
        <v>0</v>
      </c>
      <c r="D20" s="40">
        <f t="shared" si="0"/>
        <v>0</v>
      </c>
      <c r="E20" s="40">
        <f t="shared" si="0"/>
        <v>0</v>
      </c>
      <c r="H20" s="27"/>
    </row>
  </sheetData>
  <mergeCells count="1">
    <mergeCell ref="A3:E3"/>
  </mergeCells>
  <pageMargins left="0.7" right="0.7" top="0.75" bottom="0.75" header="0.3" footer="0.3"/>
  <pageSetup scale="95" orientation="portrait" r:id="rId1"/>
  <headerFooter>
    <oddFooter xml:space="preserve">&amp;LCommunity Catalyst Capital Grant Funding Sources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view="pageBreakPreview" topLeftCell="A27" zoomScale="60" zoomScaleNormal="100" workbookViewId="0">
      <selection activeCell="C49" sqref="C49"/>
    </sheetView>
  </sheetViews>
  <sheetFormatPr defaultRowHeight="17.25" x14ac:dyDescent="0.3"/>
  <cols>
    <col min="1" max="1" width="32.7109375" style="3" customWidth="1"/>
    <col min="2" max="2" width="12.7109375" style="3" bestFit="1" customWidth="1"/>
    <col min="3" max="3" width="13" style="3" customWidth="1"/>
    <col min="4" max="4" width="13.7109375" style="3" customWidth="1"/>
    <col min="5" max="5" width="13.42578125" style="3" customWidth="1"/>
    <col min="6" max="7" width="13.85546875" style="3" customWidth="1"/>
    <col min="8" max="8" width="13.42578125" style="3" customWidth="1"/>
    <col min="9" max="9" width="13.5703125" style="3" customWidth="1"/>
    <col min="10" max="10" width="13.28515625" style="3" customWidth="1"/>
    <col min="11" max="11" width="13.140625" style="3" customWidth="1"/>
    <col min="12" max="12" width="12.85546875" style="3" customWidth="1"/>
    <col min="13" max="13" width="13" style="3" customWidth="1"/>
    <col min="14" max="14" width="14.7109375" style="3" customWidth="1"/>
    <col min="15" max="15" width="13.28515625" style="3" customWidth="1"/>
    <col min="16" max="16" width="12.5703125" style="3" customWidth="1"/>
    <col min="17" max="16384" width="9.140625" style="3"/>
  </cols>
  <sheetData>
    <row r="1" spans="1:16" x14ac:dyDescent="0.3">
      <c r="A1" s="2" t="s">
        <v>83</v>
      </c>
    </row>
    <row r="2" spans="1:16" ht="17.25" customHeight="1" x14ac:dyDescent="0.3">
      <c r="A2" s="25" t="s">
        <v>84</v>
      </c>
      <c r="B2" s="24"/>
      <c r="C2" s="24"/>
      <c r="D2" s="24"/>
    </row>
    <row r="3" spans="1:16" x14ac:dyDescent="0.3">
      <c r="A3" s="9" t="s">
        <v>85</v>
      </c>
      <c r="B3" s="21"/>
      <c r="C3" s="21"/>
      <c r="D3" s="21"/>
      <c r="E3" s="21"/>
      <c r="F3" s="21"/>
      <c r="G3" s="21"/>
      <c r="H3" s="21"/>
      <c r="I3" s="21"/>
      <c r="J3" s="21"/>
      <c r="K3" s="21"/>
      <c r="L3" s="21"/>
      <c r="M3" s="21"/>
      <c r="N3" s="21"/>
      <c r="O3" s="21"/>
      <c r="P3" s="21"/>
    </row>
    <row r="4" spans="1:16" s="23" customFormat="1" x14ac:dyDescent="0.3">
      <c r="A4" s="26" t="s">
        <v>86</v>
      </c>
      <c r="B4" s="21"/>
      <c r="C4" s="21"/>
      <c r="D4" s="21"/>
      <c r="E4" s="21"/>
      <c r="F4" s="21"/>
      <c r="G4" s="21"/>
      <c r="H4" s="21"/>
      <c r="I4" s="21"/>
      <c r="J4" s="21"/>
      <c r="K4" s="21"/>
      <c r="L4" s="21"/>
      <c r="M4" s="21"/>
      <c r="N4" s="21"/>
      <c r="O4" s="21"/>
      <c r="P4" s="21"/>
    </row>
    <row r="5" spans="1:16" x14ac:dyDescent="0.3">
      <c r="A5" s="1"/>
      <c r="B5" s="8"/>
      <c r="C5" s="8" t="s">
        <v>87</v>
      </c>
      <c r="D5" s="8"/>
      <c r="E5" s="8"/>
      <c r="F5" s="8"/>
      <c r="G5" s="8"/>
      <c r="H5" s="8"/>
      <c r="I5" s="8"/>
      <c r="J5" s="8"/>
      <c r="K5" s="8"/>
      <c r="L5" s="8"/>
      <c r="M5" s="8"/>
      <c r="N5" s="8"/>
      <c r="O5" s="8"/>
      <c r="P5" s="8"/>
    </row>
    <row r="6" spans="1:16" x14ac:dyDescent="0.3">
      <c r="A6" s="1"/>
      <c r="B6" s="9"/>
      <c r="C6" s="9" t="s">
        <v>88</v>
      </c>
      <c r="D6" s="9"/>
      <c r="E6" s="10">
        <v>0.02</v>
      </c>
      <c r="F6" s="9"/>
      <c r="G6" s="9"/>
      <c r="H6" s="9"/>
      <c r="I6" s="9"/>
      <c r="J6" s="9"/>
      <c r="K6" s="9"/>
      <c r="L6" s="9"/>
      <c r="M6" s="9"/>
      <c r="N6" s="9"/>
      <c r="O6" s="9"/>
      <c r="P6" s="9"/>
    </row>
    <row r="7" spans="1:16" x14ac:dyDescent="0.3">
      <c r="A7" s="9"/>
      <c r="B7" s="9"/>
      <c r="C7" s="9" t="s">
        <v>89</v>
      </c>
      <c r="D7" s="9"/>
      <c r="E7" s="10">
        <v>0.03</v>
      </c>
      <c r="F7" s="9"/>
      <c r="G7" s="9"/>
      <c r="H7" s="9"/>
      <c r="I7" s="9"/>
      <c r="J7" s="9"/>
      <c r="K7" s="9"/>
      <c r="L7" s="9"/>
      <c r="M7" s="9"/>
      <c r="N7" s="9"/>
      <c r="O7" s="9"/>
      <c r="P7" s="9"/>
    </row>
    <row r="8" spans="1:16" x14ac:dyDescent="0.3">
      <c r="A8" s="1"/>
      <c r="B8" s="9"/>
      <c r="C8" s="9"/>
      <c r="D8" s="9"/>
      <c r="E8" s="9"/>
      <c r="F8" s="9"/>
      <c r="G8" s="9"/>
      <c r="H8" s="9"/>
      <c r="I8" s="9"/>
      <c r="J8" s="9"/>
      <c r="K8" s="9"/>
      <c r="L8" s="9"/>
      <c r="M8" s="9"/>
      <c r="N8" s="9"/>
      <c r="O8" s="9"/>
      <c r="P8" s="9"/>
    </row>
    <row r="9" spans="1:16" x14ac:dyDescent="0.3">
      <c r="A9" s="9"/>
      <c r="B9" s="11" t="s">
        <v>90</v>
      </c>
      <c r="C9" s="11" t="s">
        <v>91</v>
      </c>
      <c r="D9" s="11" t="s">
        <v>92</v>
      </c>
      <c r="E9" s="11" t="s">
        <v>93</v>
      </c>
      <c r="F9" s="11" t="s">
        <v>94</v>
      </c>
      <c r="G9" s="11" t="s">
        <v>95</v>
      </c>
      <c r="H9" s="11" t="s">
        <v>96</v>
      </c>
      <c r="I9" s="11" t="s">
        <v>97</v>
      </c>
      <c r="J9" s="11" t="s">
        <v>98</v>
      </c>
      <c r="K9" s="11" t="s">
        <v>99</v>
      </c>
      <c r="L9" s="11" t="s">
        <v>100</v>
      </c>
      <c r="M9" s="11" t="s">
        <v>101</v>
      </c>
      <c r="N9" s="11" t="s">
        <v>102</v>
      </c>
      <c r="O9" s="11" t="s">
        <v>103</v>
      </c>
      <c r="P9" s="11" t="s">
        <v>104</v>
      </c>
    </row>
    <row r="10" spans="1:16" x14ac:dyDescent="0.3">
      <c r="A10" s="1" t="s">
        <v>105</v>
      </c>
      <c r="B10" s="12"/>
      <c r="C10" s="12"/>
      <c r="D10" s="12"/>
      <c r="E10" s="12"/>
      <c r="F10" s="12"/>
      <c r="G10" s="12"/>
      <c r="H10" s="12"/>
      <c r="I10" s="12"/>
      <c r="J10" s="12"/>
      <c r="K10" s="12"/>
      <c r="L10" s="12"/>
      <c r="M10" s="12"/>
      <c r="N10" s="12"/>
      <c r="O10" s="12"/>
      <c r="P10" s="12"/>
    </row>
    <row r="11" spans="1:16" x14ac:dyDescent="0.3">
      <c r="A11" s="9" t="s">
        <v>106</v>
      </c>
      <c r="B11" s="13">
        <f>'rent rates '!E10</f>
        <v>0</v>
      </c>
      <c r="C11" s="13">
        <f>+B11*(1+$E$6)</f>
        <v>0</v>
      </c>
      <c r="D11" s="13">
        <f>+C11*(1+$E$6)</f>
        <v>0</v>
      </c>
      <c r="E11" s="13">
        <f t="shared" ref="E11:P11" si="0">+D11*(1+$E$6)</f>
        <v>0</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c r="O11" s="13">
        <f t="shared" si="0"/>
        <v>0</v>
      </c>
      <c r="P11" s="13">
        <f t="shared" si="0"/>
        <v>0</v>
      </c>
    </row>
    <row r="12" spans="1:16" x14ac:dyDescent="0.3">
      <c r="A12" s="9" t="s">
        <v>107</v>
      </c>
      <c r="B12" s="13">
        <f>E5</f>
        <v>0</v>
      </c>
      <c r="C12" s="13">
        <f>+B12*($E$6)</f>
        <v>0</v>
      </c>
      <c r="D12" s="13">
        <f t="shared" ref="D12:P12" si="1">+C12*($E$6)</f>
        <v>0</v>
      </c>
      <c r="E12" s="13">
        <f t="shared" si="1"/>
        <v>0</v>
      </c>
      <c r="F12" s="13">
        <f t="shared" si="1"/>
        <v>0</v>
      </c>
      <c r="G12" s="13">
        <f t="shared" si="1"/>
        <v>0</v>
      </c>
      <c r="H12" s="13">
        <f t="shared" si="1"/>
        <v>0</v>
      </c>
      <c r="I12" s="13">
        <f t="shared" si="1"/>
        <v>0</v>
      </c>
      <c r="J12" s="13">
        <f t="shared" si="1"/>
        <v>0</v>
      </c>
      <c r="K12" s="13">
        <f t="shared" si="1"/>
        <v>0</v>
      </c>
      <c r="L12" s="13">
        <f t="shared" si="1"/>
        <v>0</v>
      </c>
      <c r="M12" s="13">
        <f t="shared" si="1"/>
        <v>0</v>
      </c>
      <c r="N12" s="13">
        <f t="shared" si="1"/>
        <v>0</v>
      </c>
      <c r="O12" s="13">
        <f t="shared" si="1"/>
        <v>0</v>
      </c>
      <c r="P12" s="13">
        <f t="shared" si="1"/>
        <v>0</v>
      </c>
    </row>
    <row r="13" spans="1:16" x14ac:dyDescent="0.3">
      <c r="A13" s="9" t="s">
        <v>108</v>
      </c>
      <c r="B13" s="13"/>
      <c r="C13" s="13">
        <f>+B13*(1+$E$7)</f>
        <v>0</v>
      </c>
      <c r="D13" s="13">
        <f t="shared" ref="D13:P13" si="2">+C13*(1+$E$7)</f>
        <v>0</v>
      </c>
      <c r="E13" s="13">
        <f t="shared" si="2"/>
        <v>0</v>
      </c>
      <c r="F13" s="13">
        <f t="shared" si="2"/>
        <v>0</v>
      </c>
      <c r="G13" s="13">
        <f t="shared" si="2"/>
        <v>0</v>
      </c>
      <c r="H13" s="13">
        <f t="shared" si="2"/>
        <v>0</v>
      </c>
      <c r="I13" s="13">
        <f t="shared" si="2"/>
        <v>0</v>
      </c>
      <c r="J13" s="13">
        <f t="shared" si="2"/>
        <v>0</v>
      </c>
      <c r="K13" s="13">
        <f t="shared" si="2"/>
        <v>0</v>
      </c>
      <c r="L13" s="13">
        <f t="shared" si="2"/>
        <v>0</v>
      </c>
      <c r="M13" s="13">
        <f t="shared" si="2"/>
        <v>0</v>
      </c>
      <c r="N13" s="13">
        <f t="shared" si="2"/>
        <v>0</v>
      </c>
      <c r="O13" s="13">
        <f t="shared" si="2"/>
        <v>0</v>
      </c>
      <c r="P13" s="13">
        <f t="shared" si="2"/>
        <v>0</v>
      </c>
    </row>
    <row r="14" spans="1:16" x14ac:dyDescent="0.3">
      <c r="A14" s="9" t="s">
        <v>109</v>
      </c>
      <c r="B14" s="13"/>
      <c r="C14" s="13">
        <f t="shared" ref="C14:C16" si="3">+B14*(1+$E$7)</f>
        <v>0</v>
      </c>
      <c r="D14" s="13">
        <v>0</v>
      </c>
      <c r="E14" s="13">
        <v>0</v>
      </c>
      <c r="F14" s="13">
        <v>0</v>
      </c>
      <c r="G14" s="13">
        <v>0</v>
      </c>
      <c r="H14" s="13">
        <v>0</v>
      </c>
      <c r="I14" s="13">
        <v>0</v>
      </c>
      <c r="J14" s="13">
        <v>0</v>
      </c>
      <c r="K14" s="13">
        <v>0</v>
      </c>
      <c r="L14" s="13">
        <v>0</v>
      </c>
      <c r="M14" s="13">
        <v>0</v>
      </c>
      <c r="N14" s="13">
        <v>0</v>
      </c>
      <c r="O14" s="13">
        <v>0</v>
      </c>
      <c r="P14" s="13">
        <v>0</v>
      </c>
    </row>
    <row r="15" spans="1:16" x14ac:dyDescent="0.3">
      <c r="A15" s="9" t="s">
        <v>110</v>
      </c>
      <c r="B15" s="13"/>
      <c r="C15" s="13">
        <f t="shared" si="3"/>
        <v>0</v>
      </c>
      <c r="D15" s="13">
        <v>0</v>
      </c>
      <c r="E15" s="13">
        <v>0</v>
      </c>
      <c r="F15" s="13">
        <v>0</v>
      </c>
      <c r="G15" s="13">
        <v>0</v>
      </c>
      <c r="H15" s="13">
        <v>0</v>
      </c>
      <c r="I15" s="13">
        <v>0</v>
      </c>
      <c r="J15" s="13">
        <v>0</v>
      </c>
      <c r="K15" s="13">
        <v>0</v>
      </c>
      <c r="L15" s="13">
        <v>0</v>
      </c>
      <c r="M15" s="13">
        <v>0</v>
      </c>
      <c r="N15" s="13">
        <v>0</v>
      </c>
      <c r="O15" s="13">
        <v>0</v>
      </c>
      <c r="P15" s="13">
        <v>0</v>
      </c>
    </row>
    <row r="16" spans="1:16" x14ac:dyDescent="0.3">
      <c r="A16" s="9" t="s">
        <v>111</v>
      </c>
      <c r="B16" s="13"/>
      <c r="C16" s="13">
        <f t="shared" si="3"/>
        <v>0</v>
      </c>
      <c r="D16" s="13">
        <v>0</v>
      </c>
      <c r="E16" s="13">
        <v>0</v>
      </c>
      <c r="F16" s="13">
        <v>0</v>
      </c>
      <c r="G16" s="13">
        <v>0</v>
      </c>
      <c r="H16" s="13">
        <v>0</v>
      </c>
      <c r="I16" s="13">
        <v>0</v>
      </c>
      <c r="J16" s="13">
        <v>0</v>
      </c>
      <c r="K16" s="13">
        <v>0</v>
      </c>
      <c r="L16" s="13">
        <v>0</v>
      </c>
      <c r="M16" s="13">
        <v>0</v>
      </c>
      <c r="N16" s="13">
        <v>0</v>
      </c>
      <c r="O16" s="13">
        <v>0</v>
      </c>
      <c r="P16" s="13">
        <v>0</v>
      </c>
    </row>
    <row r="17" spans="1:16" x14ac:dyDescent="0.3">
      <c r="A17" s="9"/>
      <c r="B17" s="14"/>
      <c r="C17" s="15"/>
      <c r="D17" s="15"/>
      <c r="E17" s="15"/>
      <c r="F17" s="15"/>
      <c r="G17" s="14"/>
      <c r="H17" s="15"/>
      <c r="I17" s="15"/>
      <c r="J17" s="15"/>
      <c r="K17" s="15"/>
      <c r="L17" s="14"/>
      <c r="M17" s="15"/>
      <c r="N17" s="15"/>
      <c r="O17" s="15"/>
      <c r="P17" s="15"/>
    </row>
    <row r="18" spans="1:16" ht="18" thickBot="1" x14ac:dyDescent="0.35">
      <c r="A18" s="16"/>
      <c r="B18" s="17"/>
      <c r="C18" s="17"/>
      <c r="D18" s="17"/>
      <c r="E18" s="17"/>
      <c r="F18" s="17"/>
      <c r="G18" s="17"/>
      <c r="H18" s="17"/>
      <c r="I18" s="17"/>
      <c r="J18" s="17"/>
      <c r="K18" s="17"/>
      <c r="L18" s="17"/>
      <c r="M18" s="17"/>
      <c r="N18" s="17"/>
      <c r="O18" s="17"/>
      <c r="P18" s="17"/>
    </row>
    <row r="19" spans="1:16" ht="18" thickTop="1" x14ac:dyDescent="0.3">
      <c r="A19" s="1" t="s">
        <v>112</v>
      </c>
      <c r="B19" s="18">
        <f>SUM(B11:B16)</f>
        <v>0</v>
      </c>
      <c r="C19" s="18">
        <f t="shared" ref="C19:P19" si="4">SUM(C11:C16)</f>
        <v>0</v>
      </c>
      <c r="D19" s="18">
        <f t="shared" si="4"/>
        <v>0</v>
      </c>
      <c r="E19" s="18">
        <f t="shared" si="4"/>
        <v>0</v>
      </c>
      <c r="F19" s="18">
        <f t="shared" si="4"/>
        <v>0</v>
      </c>
      <c r="G19" s="18">
        <f t="shared" si="4"/>
        <v>0</v>
      </c>
      <c r="H19" s="18">
        <f t="shared" si="4"/>
        <v>0</v>
      </c>
      <c r="I19" s="18">
        <f t="shared" si="4"/>
        <v>0</v>
      </c>
      <c r="J19" s="18">
        <f t="shared" si="4"/>
        <v>0</v>
      </c>
      <c r="K19" s="18">
        <f t="shared" si="4"/>
        <v>0</v>
      </c>
      <c r="L19" s="18">
        <f t="shared" si="4"/>
        <v>0</v>
      </c>
      <c r="M19" s="18">
        <f t="shared" si="4"/>
        <v>0</v>
      </c>
      <c r="N19" s="18">
        <f t="shared" si="4"/>
        <v>0</v>
      </c>
      <c r="O19" s="18">
        <f t="shared" si="4"/>
        <v>0</v>
      </c>
      <c r="P19" s="18">
        <f t="shared" si="4"/>
        <v>0</v>
      </c>
    </row>
    <row r="20" spans="1:16" x14ac:dyDescent="0.3">
      <c r="A20" s="1"/>
      <c r="B20" s="15"/>
      <c r="C20" s="15"/>
      <c r="D20" s="15"/>
      <c r="E20" s="15"/>
      <c r="F20" s="15"/>
      <c r="G20" s="15"/>
      <c r="H20" s="15"/>
      <c r="I20" s="15"/>
      <c r="J20" s="15"/>
      <c r="K20" s="15"/>
      <c r="L20" s="15"/>
      <c r="M20" s="15"/>
      <c r="N20" s="15"/>
      <c r="O20" s="15"/>
      <c r="P20" s="15"/>
    </row>
    <row r="21" spans="1:16" x14ac:dyDescent="0.3">
      <c r="A21" s="1" t="s">
        <v>113</v>
      </c>
      <c r="B21" s="13">
        <f>-+B11*0.05</f>
        <v>0</v>
      </c>
      <c r="C21" s="13">
        <f>-+C11*0.05</f>
        <v>0</v>
      </c>
      <c r="D21" s="13">
        <f t="shared" ref="D21:P21" si="5">-+D11*0.05</f>
        <v>0</v>
      </c>
      <c r="E21" s="13">
        <f t="shared" si="5"/>
        <v>0</v>
      </c>
      <c r="F21" s="13">
        <f t="shared" si="5"/>
        <v>0</v>
      </c>
      <c r="G21" s="13">
        <f t="shared" si="5"/>
        <v>0</v>
      </c>
      <c r="H21" s="13">
        <f t="shared" si="5"/>
        <v>0</v>
      </c>
      <c r="I21" s="13">
        <f t="shared" si="5"/>
        <v>0</v>
      </c>
      <c r="J21" s="13">
        <f t="shared" si="5"/>
        <v>0</v>
      </c>
      <c r="K21" s="13">
        <f t="shared" si="5"/>
        <v>0</v>
      </c>
      <c r="L21" s="13">
        <f t="shared" si="5"/>
        <v>0</v>
      </c>
      <c r="M21" s="13">
        <f t="shared" si="5"/>
        <v>0</v>
      </c>
      <c r="N21" s="13">
        <f t="shared" si="5"/>
        <v>0</v>
      </c>
      <c r="O21" s="13">
        <f t="shared" si="5"/>
        <v>0</v>
      </c>
      <c r="P21" s="13">
        <f t="shared" si="5"/>
        <v>0</v>
      </c>
    </row>
    <row r="22" spans="1:16" x14ac:dyDescent="0.3">
      <c r="A22" s="19"/>
      <c r="B22" s="15"/>
      <c r="C22" s="15"/>
      <c r="D22" s="15"/>
      <c r="E22" s="15"/>
      <c r="F22" s="15"/>
      <c r="G22" s="15"/>
      <c r="H22" s="15"/>
      <c r="I22" s="15"/>
      <c r="J22" s="15"/>
      <c r="K22" s="15"/>
      <c r="L22" s="15"/>
      <c r="M22" s="15"/>
      <c r="N22" s="15"/>
      <c r="O22" s="15"/>
      <c r="P22" s="15"/>
    </row>
    <row r="23" spans="1:16" x14ac:dyDescent="0.3">
      <c r="A23" s="1" t="s">
        <v>114</v>
      </c>
      <c r="B23" s="13">
        <f>+B19-B21</f>
        <v>0</v>
      </c>
      <c r="C23" s="13">
        <f>+C19-C21</f>
        <v>0</v>
      </c>
      <c r="D23" s="13">
        <f t="shared" ref="D23:P23" si="6">+D19-D21</f>
        <v>0</v>
      </c>
      <c r="E23" s="13">
        <f t="shared" si="6"/>
        <v>0</v>
      </c>
      <c r="F23" s="13">
        <f t="shared" si="6"/>
        <v>0</v>
      </c>
      <c r="G23" s="13">
        <f t="shared" si="6"/>
        <v>0</v>
      </c>
      <c r="H23" s="13">
        <f t="shared" si="6"/>
        <v>0</v>
      </c>
      <c r="I23" s="13">
        <f t="shared" si="6"/>
        <v>0</v>
      </c>
      <c r="J23" s="13">
        <f t="shared" si="6"/>
        <v>0</v>
      </c>
      <c r="K23" s="13">
        <f t="shared" si="6"/>
        <v>0</v>
      </c>
      <c r="L23" s="13">
        <f t="shared" si="6"/>
        <v>0</v>
      </c>
      <c r="M23" s="13">
        <f t="shared" si="6"/>
        <v>0</v>
      </c>
      <c r="N23" s="13">
        <f t="shared" si="6"/>
        <v>0</v>
      </c>
      <c r="O23" s="13">
        <f t="shared" si="6"/>
        <v>0</v>
      </c>
      <c r="P23" s="13">
        <f t="shared" si="6"/>
        <v>0</v>
      </c>
    </row>
    <row r="24" spans="1:16" ht="18" thickBot="1" x14ac:dyDescent="0.35">
      <c r="A24" s="16"/>
      <c r="B24" s="17"/>
      <c r="C24" s="17"/>
      <c r="D24" s="17"/>
      <c r="E24" s="17"/>
      <c r="F24" s="17"/>
      <c r="G24" s="17"/>
      <c r="H24" s="17"/>
      <c r="I24" s="17"/>
      <c r="J24" s="17"/>
      <c r="K24" s="17"/>
      <c r="L24" s="17"/>
      <c r="M24" s="17"/>
      <c r="N24" s="17"/>
      <c r="O24" s="17"/>
      <c r="P24" s="17"/>
    </row>
    <row r="25" spans="1:16" ht="18" thickTop="1" x14ac:dyDescent="0.3">
      <c r="A25" s="9"/>
      <c r="B25" s="15"/>
      <c r="C25" s="15"/>
      <c r="D25" s="15"/>
      <c r="E25" s="15"/>
      <c r="F25" s="15"/>
      <c r="G25" s="15"/>
      <c r="H25" s="15"/>
      <c r="I25" s="15"/>
      <c r="J25" s="15"/>
      <c r="K25" s="15"/>
      <c r="L25" s="15"/>
      <c r="M25" s="15"/>
      <c r="N25" s="15"/>
      <c r="O25" s="15"/>
      <c r="P25" s="15"/>
    </row>
    <row r="26" spans="1:16" x14ac:dyDescent="0.3">
      <c r="A26" s="1" t="s">
        <v>115</v>
      </c>
      <c r="B26" s="15"/>
      <c r="C26" s="15"/>
      <c r="D26" s="15"/>
      <c r="E26" s="15"/>
      <c r="F26" s="15"/>
      <c r="G26" s="15"/>
      <c r="H26" s="15"/>
      <c r="I26" s="15"/>
      <c r="J26" s="15"/>
      <c r="K26" s="15"/>
      <c r="L26" s="15"/>
      <c r="M26" s="15"/>
      <c r="N26" s="15"/>
      <c r="O26" s="15"/>
      <c r="P26" s="15"/>
    </row>
    <row r="27" spans="1:16" x14ac:dyDescent="0.3">
      <c r="A27" s="9" t="s">
        <v>116</v>
      </c>
      <c r="B27" s="20"/>
      <c r="C27" s="20">
        <f>+B27*(1+$E$7)</f>
        <v>0</v>
      </c>
      <c r="D27" s="20">
        <f>+C27*(1+$E$7)</f>
        <v>0</v>
      </c>
      <c r="E27" s="20">
        <f t="shared" ref="E27:P27" si="7">+D27*(1+$E$7)</f>
        <v>0</v>
      </c>
      <c r="F27" s="20">
        <f t="shared" si="7"/>
        <v>0</v>
      </c>
      <c r="G27" s="20">
        <f t="shared" si="7"/>
        <v>0</v>
      </c>
      <c r="H27" s="20">
        <f t="shared" si="7"/>
        <v>0</v>
      </c>
      <c r="I27" s="20">
        <f t="shared" si="7"/>
        <v>0</v>
      </c>
      <c r="J27" s="20">
        <f t="shared" si="7"/>
        <v>0</v>
      </c>
      <c r="K27" s="20">
        <f t="shared" si="7"/>
        <v>0</v>
      </c>
      <c r="L27" s="20">
        <f t="shared" si="7"/>
        <v>0</v>
      </c>
      <c r="M27" s="20">
        <f t="shared" si="7"/>
        <v>0</v>
      </c>
      <c r="N27" s="20">
        <f t="shared" si="7"/>
        <v>0</v>
      </c>
      <c r="O27" s="20">
        <f t="shared" si="7"/>
        <v>0</v>
      </c>
      <c r="P27" s="20">
        <f t="shared" si="7"/>
        <v>0</v>
      </c>
    </row>
    <row r="28" spans="1:16" ht="33" x14ac:dyDescent="0.3">
      <c r="A28" s="28" t="s">
        <v>117</v>
      </c>
      <c r="B28" s="20"/>
      <c r="C28" s="20">
        <f t="shared" ref="C28:C37" si="8">+B28*(1+$E$7)</f>
        <v>0</v>
      </c>
      <c r="D28" s="20">
        <f t="shared" ref="D28:P28" si="9">+C28*(1+$E$7)</f>
        <v>0</v>
      </c>
      <c r="E28" s="20">
        <f t="shared" si="9"/>
        <v>0</v>
      </c>
      <c r="F28" s="20">
        <f t="shared" si="9"/>
        <v>0</v>
      </c>
      <c r="G28" s="20">
        <f t="shared" si="9"/>
        <v>0</v>
      </c>
      <c r="H28" s="20">
        <f t="shared" si="9"/>
        <v>0</v>
      </c>
      <c r="I28" s="20">
        <f t="shared" si="9"/>
        <v>0</v>
      </c>
      <c r="J28" s="20">
        <f t="shared" si="9"/>
        <v>0</v>
      </c>
      <c r="K28" s="20">
        <f t="shared" si="9"/>
        <v>0</v>
      </c>
      <c r="L28" s="20">
        <f t="shared" si="9"/>
        <v>0</v>
      </c>
      <c r="M28" s="20">
        <f t="shared" si="9"/>
        <v>0</v>
      </c>
      <c r="N28" s="20">
        <f t="shared" si="9"/>
        <v>0</v>
      </c>
      <c r="O28" s="20">
        <f t="shared" si="9"/>
        <v>0</v>
      </c>
      <c r="P28" s="20">
        <f t="shared" si="9"/>
        <v>0</v>
      </c>
    </row>
    <row r="29" spans="1:16" x14ac:dyDescent="0.3">
      <c r="A29" s="9" t="s">
        <v>118</v>
      </c>
      <c r="B29" s="20"/>
      <c r="C29" s="20">
        <f t="shared" si="8"/>
        <v>0</v>
      </c>
      <c r="D29" s="20">
        <f t="shared" ref="D29:P29" si="10">+C29*(1+$E$7)</f>
        <v>0</v>
      </c>
      <c r="E29" s="20">
        <f t="shared" si="10"/>
        <v>0</v>
      </c>
      <c r="F29" s="20">
        <f t="shared" si="10"/>
        <v>0</v>
      </c>
      <c r="G29" s="20">
        <f t="shared" si="10"/>
        <v>0</v>
      </c>
      <c r="H29" s="20">
        <f t="shared" si="10"/>
        <v>0</v>
      </c>
      <c r="I29" s="20">
        <f t="shared" si="10"/>
        <v>0</v>
      </c>
      <c r="J29" s="20">
        <f t="shared" si="10"/>
        <v>0</v>
      </c>
      <c r="K29" s="20">
        <f t="shared" si="10"/>
        <v>0</v>
      </c>
      <c r="L29" s="20">
        <f t="shared" si="10"/>
        <v>0</v>
      </c>
      <c r="M29" s="20">
        <f t="shared" si="10"/>
        <v>0</v>
      </c>
      <c r="N29" s="20">
        <f t="shared" si="10"/>
        <v>0</v>
      </c>
      <c r="O29" s="20">
        <f t="shared" si="10"/>
        <v>0</v>
      </c>
      <c r="P29" s="20">
        <f t="shared" si="10"/>
        <v>0</v>
      </c>
    </row>
    <row r="30" spans="1:16" ht="33" x14ac:dyDescent="0.3">
      <c r="A30" s="28" t="s">
        <v>119</v>
      </c>
      <c r="B30" s="20"/>
      <c r="C30" s="20">
        <f t="shared" si="8"/>
        <v>0</v>
      </c>
      <c r="D30" s="20">
        <f t="shared" ref="D30:P30" si="11">+C30*(1+$E$7)</f>
        <v>0</v>
      </c>
      <c r="E30" s="20">
        <f t="shared" si="11"/>
        <v>0</v>
      </c>
      <c r="F30" s="20">
        <f t="shared" si="11"/>
        <v>0</v>
      </c>
      <c r="G30" s="20">
        <f t="shared" si="11"/>
        <v>0</v>
      </c>
      <c r="H30" s="20">
        <f t="shared" si="11"/>
        <v>0</v>
      </c>
      <c r="I30" s="20">
        <f t="shared" si="11"/>
        <v>0</v>
      </c>
      <c r="J30" s="20">
        <f t="shared" si="11"/>
        <v>0</v>
      </c>
      <c r="K30" s="20">
        <f t="shared" si="11"/>
        <v>0</v>
      </c>
      <c r="L30" s="20">
        <f t="shared" si="11"/>
        <v>0</v>
      </c>
      <c r="M30" s="20">
        <f t="shared" si="11"/>
        <v>0</v>
      </c>
      <c r="N30" s="20">
        <f t="shared" si="11"/>
        <v>0</v>
      </c>
      <c r="O30" s="20">
        <f t="shared" si="11"/>
        <v>0</v>
      </c>
      <c r="P30" s="20">
        <f t="shared" si="11"/>
        <v>0</v>
      </c>
    </row>
    <row r="31" spans="1:16" x14ac:dyDescent="0.3">
      <c r="A31" s="9" t="s">
        <v>120</v>
      </c>
      <c r="B31" s="20"/>
      <c r="C31" s="20">
        <f t="shared" si="8"/>
        <v>0</v>
      </c>
      <c r="D31" s="20">
        <f t="shared" ref="D31:P31" si="12">+C31*(1+$E$7)</f>
        <v>0</v>
      </c>
      <c r="E31" s="20">
        <f t="shared" si="12"/>
        <v>0</v>
      </c>
      <c r="F31" s="20">
        <f t="shared" si="12"/>
        <v>0</v>
      </c>
      <c r="G31" s="20">
        <f t="shared" si="12"/>
        <v>0</v>
      </c>
      <c r="H31" s="20">
        <f t="shared" si="12"/>
        <v>0</v>
      </c>
      <c r="I31" s="20">
        <f t="shared" si="12"/>
        <v>0</v>
      </c>
      <c r="J31" s="20">
        <f t="shared" si="12"/>
        <v>0</v>
      </c>
      <c r="K31" s="20">
        <f t="shared" si="12"/>
        <v>0</v>
      </c>
      <c r="L31" s="20">
        <f t="shared" si="12"/>
        <v>0</v>
      </c>
      <c r="M31" s="20">
        <f t="shared" si="12"/>
        <v>0</v>
      </c>
      <c r="N31" s="20">
        <f t="shared" si="12"/>
        <v>0</v>
      </c>
      <c r="O31" s="20">
        <f t="shared" si="12"/>
        <v>0</v>
      </c>
      <c r="P31" s="20">
        <f t="shared" si="12"/>
        <v>0</v>
      </c>
    </row>
    <row r="32" spans="1:16" x14ac:dyDescent="0.3">
      <c r="A32" s="9" t="s">
        <v>121</v>
      </c>
      <c r="B32" s="20"/>
      <c r="C32" s="20">
        <f t="shared" si="8"/>
        <v>0</v>
      </c>
      <c r="D32" s="20">
        <f t="shared" ref="D32:P32" si="13">+C32*(1+$E$7)</f>
        <v>0</v>
      </c>
      <c r="E32" s="20">
        <f t="shared" si="13"/>
        <v>0</v>
      </c>
      <c r="F32" s="20">
        <f t="shared" si="13"/>
        <v>0</v>
      </c>
      <c r="G32" s="20">
        <f t="shared" si="13"/>
        <v>0</v>
      </c>
      <c r="H32" s="20">
        <f t="shared" si="13"/>
        <v>0</v>
      </c>
      <c r="I32" s="20">
        <f t="shared" si="13"/>
        <v>0</v>
      </c>
      <c r="J32" s="20">
        <f t="shared" si="13"/>
        <v>0</v>
      </c>
      <c r="K32" s="20">
        <f t="shared" si="13"/>
        <v>0</v>
      </c>
      <c r="L32" s="20">
        <f t="shared" si="13"/>
        <v>0</v>
      </c>
      <c r="M32" s="20">
        <f t="shared" si="13"/>
        <v>0</v>
      </c>
      <c r="N32" s="20">
        <f t="shared" si="13"/>
        <v>0</v>
      </c>
      <c r="O32" s="20">
        <f t="shared" si="13"/>
        <v>0</v>
      </c>
      <c r="P32" s="20">
        <f t="shared" si="13"/>
        <v>0</v>
      </c>
    </row>
    <row r="33" spans="1:16" x14ac:dyDescent="0.3">
      <c r="A33" s="9" t="s">
        <v>122</v>
      </c>
      <c r="B33" s="20"/>
      <c r="C33" s="20">
        <f t="shared" si="8"/>
        <v>0</v>
      </c>
      <c r="D33" s="20">
        <f t="shared" ref="D33:P33" si="14">+C33*(1+$E$7)</f>
        <v>0</v>
      </c>
      <c r="E33" s="20">
        <f t="shared" si="14"/>
        <v>0</v>
      </c>
      <c r="F33" s="20">
        <f t="shared" si="14"/>
        <v>0</v>
      </c>
      <c r="G33" s="20">
        <f t="shared" si="14"/>
        <v>0</v>
      </c>
      <c r="H33" s="20">
        <f t="shared" si="14"/>
        <v>0</v>
      </c>
      <c r="I33" s="20">
        <f t="shared" si="14"/>
        <v>0</v>
      </c>
      <c r="J33" s="20">
        <f t="shared" si="14"/>
        <v>0</v>
      </c>
      <c r="K33" s="20">
        <f t="shared" si="14"/>
        <v>0</v>
      </c>
      <c r="L33" s="20">
        <f t="shared" si="14"/>
        <v>0</v>
      </c>
      <c r="M33" s="20">
        <f t="shared" si="14"/>
        <v>0</v>
      </c>
      <c r="N33" s="20">
        <f t="shared" si="14"/>
        <v>0</v>
      </c>
      <c r="O33" s="20">
        <f t="shared" si="14"/>
        <v>0</v>
      </c>
      <c r="P33" s="20">
        <f t="shared" si="14"/>
        <v>0</v>
      </c>
    </row>
    <row r="34" spans="1:16" ht="33" x14ac:dyDescent="0.3">
      <c r="A34" s="28" t="s">
        <v>123</v>
      </c>
      <c r="B34" s="20"/>
      <c r="C34" s="20">
        <f t="shared" si="8"/>
        <v>0</v>
      </c>
      <c r="D34" s="20">
        <f t="shared" ref="D34:P34" si="15">+C34*(1+$E$7)</f>
        <v>0</v>
      </c>
      <c r="E34" s="20">
        <f t="shared" si="15"/>
        <v>0</v>
      </c>
      <c r="F34" s="20">
        <f t="shared" si="15"/>
        <v>0</v>
      </c>
      <c r="G34" s="20">
        <f t="shared" si="15"/>
        <v>0</v>
      </c>
      <c r="H34" s="20">
        <f t="shared" si="15"/>
        <v>0</v>
      </c>
      <c r="I34" s="20">
        <f t="shared" si="15"/>
        <v>0</v>
      </c>
      <c r="J34" s="20">
        <f t="shared" si="15"/>
        <v>0</v>
      </c>
      <c r="K34" s="20">
        <f t="shared" si="15"/>
        <v>0</v>
      </c>
      <c r="L34" s="20">
        <f t="shared" si="15"/>
        <v>0</v>
      </c>
      <c r="M34" s="20">
        <f t="shared" si="15"/>
        <v>0</v>
      </c>
      <c r="N34" s="20">
        <f t="shared" si="15"/>
        <v>0</v>
      </c>
      <c r="O34" s="20">
        <f t="shared" si="15"/>
        <v>0</v>
      </c>
      <c r="P34" s="20">
        <f t="shared" si="15"/>
        <v>0</v>
      </c>
    </row>
    <row r="35" spans="1:16" x14ac:dyDescent="0.3">
      <c r="A35" s="9" t="s">
        <v>124</v>
      </c>
      <c r="B35" s="20"/>
      <c r="C35" s="20">
        <f t="shared" si="8"/>
        <v>0</v>
      </c>
      <c r="D35" s="20">
        <f t="shared" ref="D35:P35" si="16">+C35*(1+$E$7)</f>
        <v>0</v>
      </c>
      <c r="E35" s="20">
        <f t="shared" si="16"/>
        <v>0</v>
      </c>
      <c r="F35" s="20">
        <f t="shared" si="16"/>
        <v>0</v>
      </c>
      <c r="G35" s="20">
        <f t="shared" si="16"/>
        <v>0</v>
      </c>
      <c r="H35" s="20">
        <f t="shared" si="16"/>
        <v>0</v>
      </c>
      <c r="I35" s="20">
        <f t="shared" si="16"/>
        <v>0</v>
      </c>
      <c r="J35" s="20">
        <f t="shared" si="16"/>
        <v>0</v>
      </c>
      <c r="K35" s="20">
        <f t="shared" si="16"/>
        <v>0</v>
      </c>
      <c r="L35" s="20">
        <f t="shared" si="16"/>
        <v>0</v>
      </c>
      <c r="M35" s="20">
        <f t="shared" si="16"/>
        <v>0</v>
      </c>
      <c r="N35" s="20">
        <f t="shared" si="16"/>
        <v>0</v>
      </c>
      <c r="O35" s="20">
        <f t="shared" si="16"/>
        <v>0</v>
      </c>
      <c r="P35" s="20">
        <f t="shared" si="16"/>
        <v>0</v>
      </c>
    </row>
    <row r="36" spans="1:16" x14ac:dyDescent="0.3">
      <c r="A36" s="9" t="s">
        <v>125</v>
      </c>
      <c r="B36" s="20"/>
      <c r="C36" s="20">
        <f t="shared" si="8"/>
        <v>0</v>
      </c>
      <c r="D36" s="20">
        <f t="shared" ref="D36:P36" si="17">+C36*(1+$E$7)</f>
        <v>0</v>
      </c>
      <c r="E36" s="20">
        <f t="shared" si="17"/>
        <v>0</v>
      </c>
      <c r="F36" s="20">
        <f t="shared" si="17"/>
        <v>0</v>
      </c>
      <c r="G36" s="20">
        <f t="shared" si="17"/>
        <v>0</v>
      </c>
      <c r="H36" s="20">
        <f t="shared" si="17"/>
        <v>0</v>
      </c>
      <c r="I36" s="20">
        <f t="shared" si="17"/>
        <v>0</v>
      </c>
      <c r="J36" s="20">
        <f t="shared" si="17"/>
        <v>0</v>
      </c>
      <c r="K36" s="20">
        <f t="shared" si="17"/>
        <v>0</v>
      </c>
      <c r="L36" s="20">
        <f t="shared" si="17"/>
        <v>0</v>
      </c>
      <c r="M36" s="20">
        <f t="shared" si="17"/>
        <v>0</v>
      </c>
      <c r="N36" s="20">
        <f t="shared" si="17"/>
        <v>0</v>
      </c>
      <c r="O36" s="20">
        <f t="shared" si="17"/>
        <v>0</v>
      </c>
      <c r="P36" s="20">
        <f t="shared" si="17"/>
        <v>0</v>
      </c>
    </row>
    <row r="37" spans="1:16" x14ac:dyDescent="0.3">
      <c r="A37" s="9" t="s">
        <v>125</v>
      </c>
      <c r="B37" s="20"/>
      <c r="C37" s="20">
        <f t="shared" si="8"/>
        <v>0</v>
      </c>
      <c r="D37" s="20">
        <f t="shared" ref="D37:P37" si="18">+C37*(1+$E$7)</f>
        <v>0</v>
      </c>
      <c r="E37" s="20">
        <f t="shared" si="18"/>
        <v>0</v>
      </c>
      <c r="F37" s="20">
        <f t="shared" si="18"/>
        <v>0</v>
      </c>
      <c r="G37" s="20">
        <f t="shared" si="18"/>
        <v>0</v>
      </c>
      <c r="H37" s="20">
        <f t="shared" si="18"/>
        <v>0</v>
      </c>
      <c r="I37" s="20">
        <f t="shared" si="18"/>
        <v>0</v>
      </c>
      <c r="J37" s="20">
        <f t="shared" si="18"/>
        <v>0</v>
      </c>
      <c r="K37" s="20">
        <f t="shared" si="18"/>
        <v>0</v>
      </c>
      <c r="L37" s="20">
        <f t="shared" si="18"/>
        <v>0</v>
      </c>
      <c r="M37" s="20">
        <f t="shared" si="18"/>
        <v>0</v>
      </c>
      <c r="N37" s="20">
        <f t="shared" si="18"/>
        <v>0</v>
      </c>
      <c r="O37" s="20">
        <f t="shared" si="18"/>
        <v>0</v>
      </c>
      <c r="P37" s="20">
        <f t="shared" si="18"/>
        <v>0</v>
      </c>
    </row>
    <row r="38" spans="1:16" x14ac:dyDescent="0.3">
      <c r="A38" s="9"/>
      <c r="B38" s="20"/>
      <c r="C38" s="20"/>
      <c r="D38" s="20"/>
      <c r="E38" s="20"/>
      <c r="F38" s="20"/>
      <c r="G38" s="20"/>
      <c r="H38" s="20"/>
      <c r="I38" s="20"/>
      <c r="J38" s="20"/>
      <c r="K38" s="20"/>
      <c r="L38" s="20"/>
      <c r="M38" s="20"/>
      <c r="N38" s="20"/>
      <c r="O38" s="20"/>
      <c r="P38" s="20"/>
    </row>
    <row r="39" spans="1:16" x14ac:dyDescent="0.3">
      <c r="A39" s="1" t="s">
        <v>126</v>
      </c>
      <c r="B39" s="20">
        <f>SUM(B28:B38)</f>
        <v>0</v>
      </c>
      <c r="C39" s="20">
        <f>SUM(C27:C37)</f>
        <v>0</v>
      </c>
      <c r="D39" s="20">
        <f>SUM(D28:D38)</f>
        <v>0</v>
      </c>
      <c r="E39" s="20">
        <f>SUM(E28:E37)</f>
        <v>0</v>
      </c>
      <c r="F39" s="20">
        <f t="shared" ref="F39:L39" si="19">SUM(F28:F38)</f>
        <v>0</v>
      </c>
      <c r="G39" s="20">
        <f t="shared" si="19"/>
        <v>0</v>
      </c>
      <c r="H39" s="20">
        <f t="shared" si="19"/>
        <v>0</v>
      </c>
      <c r="I39" s="20">
        <f t="shared" si="19"/>
        <v>0</v>
      </c>
      <c r="J39" s="20">
        <f t="shared" si="19"/>
        <v>0</v>
      </c>
      <c r="K39" s="20">
        <f t="shared" si="19"/>
        <v>0</v>
      </c>
      <c r="L39" s="20">
        <f t="shared" si="19"/>
        <v>0</v>
      </c>
      <c r="M39" s="20">
        <f t="shared" ref="M39:O39" si="20">SUM(M28:M38)</f>
        <v>0</v>
      </c>
      <c r="N39" s="20">
        <f t="shared" si="20"/>
        <v>0</v>
      </c>
      <c r="O39" s="20">
        <f t="shared" si="20"/>
        <v>0</v>
      </c>
      <c r="P39" s="20">
        <f t="shared" ref="P39" si="21">SUM(P27:P37)</f>
        <v>0</v>
      </c>
    </row>
    <row r="40" spans="1:16" ht="18" thickBot="1" x14ac:dyDescent="0.35">
      <c r="A40" s="16"/>
      <c r="B40" s="17"/>
      <c r="C40" s="17"/>
      <c r="D40" s="17"/>
      <c r="E40" s="17"/>
      <c r="F40" s="17"/>
      <c r="G40" s="17"/>
      <c r="H40" s="17"/>
      <c r="I40" s="17"/>
      <c r="J40" s="17"/>
      <c r="K40" s="17"/>
      <c r="L40" s="17"/>
      <c r="M40" s="17"/>
      <c r="N40" s="17"/>
      <c r="O40" s="17"/>
      <c r="P40" s="17"/>
    </row>
    <row r="41" spans="1:16" ht="18" thickTop="1" x14ac:dyDescent="0.3">
      <c r="A41" s="9"/>
      <c r="B41" s="15"/>
      <c r="C41" s="15"/>
      <c r="D41" s="15"/>
      <c r="E41" s="15"/>
      <c r="F41" s="15"/>
      <c r="G41" s="15"/>
      <c r="H41" s="15"/>
      <c r="I41" s="15"/>
      <c r="J41" s="15"/>
      <c r="K41" s="15"/>
      <c r="L41" s="15"/>
      <c r="M41" s="15"/>
      <c r="N41" s="15"/>
      <c r="O41" s="15"/>
      <c r="P41" s="15"/>
    </row>
    <row r="42" spans="1:16" x14ac:dyDescent="0.3">
      <c r="A42" s="1" t="s">
        <v>127</v>
      </c>
      <c r="B42" s="20">
        <f>+B23-B39</f>
        <v>0</v>
      </c>
      <c r="C42" s="20">
        <f t="shared" ref="C42:P42" si="22">+C23-C39</f>
        <v>0</v>
      </c>
      <c r="D42" s="20">
        <f t="shared" si="22"/>
        <v>0</v>
      </c>
      <c r="E42" s="20">
        <f t="shared" si="22"/>
        <v>0</v>
      </c>
      <c r="F42" s="20">
        <f t="shared" si="22"/>
        <v>0</v>
      </c>
      <c r="G42" s="20">
        <f t="shared" si="22"/>
        <v>0</v>
      </c>
      <c r="H42" s="20">
        <f t="shared" si="22"/>
        <v>0</v>
      </c>
      <c r="I42" s="20">
        <f t="shared" si="22"/>
        <v>0</v>
      </c>
      <c r="J42" s="20">
        <f t="shared" si="22"/>
        <v>0</v>
      </c>
      <c r="K42" s="20">
        <f t="shared" si="22"/>
        <v>0</v>
      </c>
      <c r="L42" s="20">
        <f t="shared" si="22"/>
        <v>0</v>
      </c>
      <c r="M42" s="20">
        <f t="shared" si="22"/>
        <v>0</v>
      </c>
      <c r="N42" s="20">
        <f t="shared" si="22"/>
        <v>0</v>
      </c>
      <c r="O42" s="20">
        <f t="shared" si="22"/>
        <v>0</v>
      </c>
      <c r="P42" s="20">
        <f t="shared" si="22"/>
        <v>0</v>
      </c>
    </row>
    <row r="43" spans="1:16" ht="18" thickBot="1" x14ac:dyDescent="0.35">
      <c r="A43" s="16"/>
      <c r="B43" s="17"/>
      <c r="C43" s="17"/>
      <c r="D43" s="17"/>
      <c r="E43" s="17"/>
      <c r="F43" s="17"/>
      <c r="G43" s="17"/>
      <c r="H43" s="17"/>
      <c r="I43" s="17"/>
      <c r="J43" s="17"/>
      <c r="K43" s="17"/>
      <c r="L43" s="17"/>
      <c r="M43" s="17"/>
      <c r="N43" s="17"/>
      <c r="O43" s="17"/>
      <c r="P43" s="17"/>
    </row>
    <row r="44" spans="1:16" ht="18" thickTop="1" x14ac:dyDescent="0.3">
      <c r="A44" s="21"/>
      <c r="B44" s="15"/>
      <c r="C44" s="15"/>
      <c r="D44" s="15"/>
      <c r="E44" s="15"/>
      <c r="F44" s="15"/>
      <c r="G44" s="15"/>
      <c r="H44" s="15"/>
      <c r="I44" s="15"/>
      <c r="J44" s="15"/>
      <c r="K44" s="15"/>
      <c r="L44" s="15"/>
      <c r="M44" s="15"/>
      <c r="N44" s="15"/>
      <c r="O44" s="15"/>
      <c r="P44" s="15"/>
    </row>
    <row r="45" spans="1:16" x14ac:dyDescent="0.3">
      <c r="A45" s="1" t="s">
        <v>128</v>
      </c>
      <c r="B45" s="15"/>
      <c r="C45" s="15"/>
      <c r="D45" s="15"/>
      <c r="E45" s="15"/>
      <c r="F45" s="15"/>
      <c r="G45" s="15"/>
      <c r="H45" s="15"/>
      <c r="I45" s="15"/>
      <c r="J45" s="15"/>
      <c r="K45" s="15"/>
      <c r="L45" s="15"/>
      <c r="M45" s="15"/>
      <c r="N45" s="15"/>
      <c r="O45" s="15"/>
      <c r="P45" s="15"/>
    </row>
    <row r="46" spans="1:16" x14ac:dyDescent="0.3">
      <c r="A46" s="22" t="s">
        <v>129</v>
      </c>
      <c r="B46" s="20">
        <v>0</v>
      </c>
      <c r="C46" s="20">
        <v>0</v>
      </c>
      <c r="D46" s="20"/>
      <c r="E46" s="20"/>
      <c r="F46" s="20"/>
      <c r="G46" s="20"/>
      <c r="H46" s="20"/>
      <c r="I46" s="20"/>
      <c r="J46" s="20"/>
      <c r="K46" s="20"/>
      <c r="L46" s="20"/>
      <c r="M46" s="20"/>
      <c r="N46" s="20"/>
      <c r="O46" s="20"/>
      <c r="P46" s="20"/>
    </row>
    <row r="47" spans="1:16" x14ac:dyDescent="0.3">
      <c r="A47" s="9"/>
      <c r="B47" s="12"/>
      <c r="C47" s="12"/>
      <c r="D47" s="12"/>
      <c r="E47" s="12"/>
      <c r="F47" s="12"/>
      <c r="G47" s="12"/>
      <c r="H47" s="12"/>
      <c r="I47" s="12"/>
      <c r="J47" s="12"/>
      <c r="K47" s="12"/>
      <c r="L47" s="12"/>
      <c r="M47" s="12"/>
      <c r="N47" s="12"/>
      <c r="O47" s="12"/>
      <c r="P47" s="12"/>
    </row>
    <row r="48" spans="1:16" s="2" customFormat="1" ht="18" thickBot="1" x14ac:dyDescent="0.35">
      <c r="A48" s="29" t="s">
        <v>130</v>
      </c>
      <c r="B48" s="30">
        <f>B42-B45</f>
        <v>0</v>
      </c>
      <c r="C48" s="30">
        <f>C42-C45</f>
        <v>0</v>
      </c>
      <c r="D48" s="30"/>
      <c r="E48" s="30"/>
      <c r="F48" s="30"/>
      <c r="G48" s="30"/>
      <c r="H48" s="30"/>
      <c r="I48" s="30"/>
      <c r="J48" s="30"/>
      <c r="K48" s="30"/>
      <c r="L48" s="30"/>
      <c r="M48" s="30"/>
      <c r="N48" s="30"/>
      <c r="O48" s="30"/>
      <c r="P48" s="30"/>
    </row>
  </sheetData>
  <pageMargins left="0.7" right="0.7" top="0.75" bottom="0.75" header="0.3" footer="0.3"/>
  <pageSetup scale="52" orientation="landscape" r:id="rId1"/>
  <headerFooter>
    <oddFooter>&amp;LCommunity Catalyst Capital  Grant Pro Forma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view="pageBreakPreview" zoomScale="60" zoomScaleNormal="100" workbookViewId="0">
      <selection activeCell="D25" sqref="D25"/>
    </sheetView>
  </sheetViews>
  <sheetFormatPr defaultRowHeight="15" x14ac:dyDescent="0.25"/>
  <cols>
    <col min="1" max="1" width="33.85546875" customWidth="1"/>
    <col min="2" max="2" width="18" customWidth="1"/>
    <col min="3" max="3" width="15.5703125" customWidth="1"/>
    <col min="4" max="4" width="19.5703125" customWidth="1"/>
  </cols>
  <sheetData>
    <row r="1" spans="1:6" x14ac:dyDescent="0.25">
      <c r="A1" s="48" t="s">
        <v>72</v>
      </c>
    </row>
    <row r="4" spans="1:6" ht="34.5" customHeight="1" x14ac:dyDescent="0.25">
      <c r="A4" s="80" t="s">
        <v>73</v>
      </c>
      <c r="B4" s="80"/>
      <c r="C4" s="80"/>
      <c r="D4" s="80"/>
      <c r="E4" s="80"/>
      <c r="F4" s="80"/>
    </row>
    <row r="5" spans="1:6" ht="45" x14ac:dyDescent="0.25">
      <c r="A5" s="51" t="s">
        <v>74</v>
      </c>
      <c r="B5" s="52" t="s">
        <v>75</v>
      </c>
      <c r="C5" s="52" t="s">
        <v>76</v>
      </c>
      <c r="D5" s="52" t="s">
        <v>77</v>
      </c>
    </row>
    <row r="6" spans="1:6" x14ac:dyDescent="0.25">
      <c r="A6" s="50"/>
      <c r="B6" s="50"/>
      <c r="C6" s="49"/>
      <c r="D6" s="49"/>
    </row>
    <row r="7" spans="1:6" x14ac:dyDescent="0.25">
      <c r="A7" s="50"/>
      <c r="B7" s="50"/>
      <c r="C7" s="49"/>
      <c r="D7" s="49"/>
    </row>
    <row r="8" spans="1:6" x14ac:dyDescent="0.25">
      <c r="A8" s="50"/>
      <c r="B8" s="50"/>
      <c r="C8" s="49"/>
      <c r="D8" s="49"/>
    </row>
    <row r="9" spans="1:6" x14ac:dyDescent="0.25">
      <c r="A9" s="50"/>
      <c r="B9" s="50"/>
      <c r="C9" s="49"/>
      <c r="D9" s="49"/>
    </row>
    <row r="10" spans="1:6" x14ac:dyDescent="0.25">
      <c r="A10" s="50"/>
      <c r="B10" s="50"/>
      <c r="C10" s="49"/>
      <c r="D10" s="49"/>
    </row>
    <row r="11" spans="1:6" x14ac:dyDescent="0.25">
      <c r="A11" s="50"/>
      <c r="B11" s="50"/>
      <c r="C11" s="49"/>
      <c r="D11" s="49"/>
    </row>
    <row r="12" spans="1:6" x14ac:dyDescent="0.25">
      <c r="A12" s="50"/>
      <c r="B12" s="50"/>
      <c r="C12" s="49"/>
      <c r="D12" s="49"/>
    </row>
    <row r="13" spans="1:6" x14ac:dyDescent="0.25">
      <c r="A13" s="50"/>
      <c r="B13" s="50"/>
      <c r="C13" s="49"/>
      <c r="D13" s="49"/>
    </row>
    <row r="14" spans="1:6" x14ac:dyDescent="0.25">
      <c r="A14" s="50"/>
      <c r="B14" s="50"/>
      <c r="C14" s="49"/>
      <c r="D14" s="49"/>
    </row>
    <row r="15" spans="1:6" x14ac:dyDescent="0.25">
      <c r="A15" s="50"/>
      <c r="B15" s="50"/>
      <c r="C15" s="49"/>
      <c r="D15" s="49"/>
    </row>
    <row r="16" spans="1:6" x14ac:dyDescent="0.25">
      <c r="A16" s="50"/>
      <c r="B16" s="50"/>
      <c r="C16" s="49"/>
      <c r="D16" s="49"/>
    </row>
    <row r="17" spans="1:4" x14ac:dyDescent="0.25">
      <c r="A17" s="51" t="s">
        <v>71</v>
      </c>
      <c r="B17" s="51"/>
      <c r="C17" s="53">
        <f>SUM(C6:C16)</f>
        <v>0</v>
      </c>
      <c r="D17" s="53">
        <f>SUM(D6:D16)</f>
        <v>0</v>
      </c>
    </row>
    <row r="20" spans="1:4" ht="45" customHeight="1" x14ac:dyDescent="0.25">
      <c r="A20" s="81" t="s">
        <v>78</v>
      </c>
      <c r="B20" s="81"/>
      <c r="C20" s="81"/>
      <c r="D20" s="81"/>
    </row>
    <row r="21" spans="1:4" ht="45" x14ac:dyDescent="0.25">
      <c r="A21" s="51" t="s">
        <v>79</v>
      </c>
      <c r="B21" s="51" t="s">
        <v>80</v>
      </c>
      <c r="C21" s="51" t="s">
        <v>81</v>
      </c>
      <c r="D21" s="52" t="s">
        <v>82</v>
      </c>
    </row>
    <row r="22" spans="1:4" x14ac:dyDescent="0.25">
      <c r="A22" s="50"/>
      <c r="B22" s="50"/>
      <c r="C22" s="49"/>
      <c r="D22" s="49"/>
    </row>
    <row r="23" spans="1:4" x14ac:dyDescent="0.25">
      <c r="A23" s="50"/>
      <c r="B23" s="50"/>
      <c r="C23" s="49"/>
      <c r="D23" s="49"/>
    </row>
    <row r="24" spans="1:4" x14ac:dyDescent="0.25">
      <c r="A24" s="50"/>
      <c r="B24" s="50"/>
      <c r="C24" s="49"/>
      <c r="D24" s="49"/>
    </row>
    <row r="25" spans="1:4" x14ac:dyDescent="0.25">
      <c r="A25" s="50"/>
      <c r="B25" s="50"/>
      <c r="C25" s="49"/>
      <c r="D25" s="49"/>
    </row>
    <row r="26" spans="1:4" x14ac:dyDescent="0.25">
      <c r="A26" s="50"/>
      <c r="B26" s="50"/>
      <c r="C26" s="49"/>
      <c r="D26" s="49"/>
    </row>
    <row r="27" spans="1:4" x14ac:dyDescent="0.25">
      <c r="A27" s="50"/>
      <c r="B27" s="50"/>
      <c r="C27" s="49"/>
      <c r="D27" s="49"/>
    </row>
    <row r="28" spans="1:4" x14ac:dyDescent="0.25">
      <c r="A28" s="50"/>
      <c r="B28" s="50"/>
      <c r="C28" s="49"/>
      <c r="D28" s="49"/>
    </row>
    <row r="29" spans="1:4" x14ac:dyDescent="0.25">
      <c r="A29" s="50"/>
      <c r="B29" s="50"/>
      <c r="C29" s="49"/>
      <c r="D29" s="49"/>
    </row>
    <row r="30" spans="1:4" x14ac:dyDescent="0.25">
      <c r="A30" s="50"/>
      <c r="B30" s="50"/>
      <c r="C30" s="49"/>
      <c r="D30" s="49"/>
    </row>
    <row r="31" spans="1:4" x14ac:dyDescent="0.25">
      <c r="A31" s="50"/>
      <c r="B31" s="50"/>
      <c r="C31" s="49"/>
      <c r="D31" s="49"/>
    </row>
    <row r="32" spans="1:4" x14ac:dyDescent="0.25">
      <c r="A32" s="51" t="s">
        <v>71</v>
      </c>
      <c r="B32" s="51"/>
      <c r="C32" s="53"/>
      <c r="D32" s="53">
        <f>SUM(D22:D31)</f>
        <v>0</v>
      </c>
    </row>
  </sheetData>
  <mergeCells count="2">
    <mergeCell ref="A4:F4"/>
    <mergeCell ref="A20:D20"/>
  </mergeCells>
  <pageMargins left="0.7" right="0.7" top="0.75" bottom="0.75" header="0.3" footer="0.3"/>
  <pageSetup orientation="portrait" r:id="rId1"/>
  <headerFooter>
    <oddFooter>&amp;LCommunity Catalyst Capital Grant Personnel and Consultants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zoomScaleNormal="100" workbookViewId="0">
      <selection activeCell="B1" sqref="B1"/>
    </sheetView>
  </sheetViews>
  <sheetFormatPr defaultRowHeight="15" x14ac:dyDescent="0.25"/>
  <cols>
    <col min="1" max="1" width="24.85546875" customWidth="1"/>
    <col min="2" max="2" width="12.7109375" customWidth="1"/>
    <col min="3" max="3" width="14.28515625" customWidth="1"/>
    <col min="4" max="4" width="14.5703125" customWidth="1"/>
    <col min="5" max="5" width="18.28515625" customWidth="1"/>
  </cols>
  <sheetData>
    <row r="1" spans="1:5" s="3" customFormat="1" ht="17.25" x14ac:dyDescent="0.3">
      <c r="A1" s="2" t="s">
        <v>131</v>
      </c>
    </row>
    <row r="2" spans="1:5" s="3" customFormat="1" ht="36" customHeight="1" x14ac:dyDescent="0.3">
      <c r="A2" s="78" t="s">
        <v>132</v>
      </c>
      <c r="B2" s="78"/>
      <c r="C2" s="78"/>
      <c r="D2" s="78"/>
      <c r="E2" s="78"/>
    </row>
    <row r="3" spans="1:5" s="3" customFormat="1" ht="17.25" x14ac:dyDescent="0.3">
      <c r="B3" s="7"/>
    </row>
    <row r="4" spans="1:5" s="3" customFormat="1" ht="48" x14ac:dyDescent="0.3">
      <c r="A4" s="31" t="s">
        <v>133</v>
      </c>
      <c r="B4" s="45" t="s">
        <v>134</v>
      </c>
      <c r="C4" s="38" t="s">
        <v>135</v>
      </c>
      <c r="D4" s="38" t="s">
        <v>136</v>
      </c>
      <c r="E4" s="38" t="s">
        <v>137</v>
      </c>
    </row>
    <row r="5" spans="1:5" s="3" customFormat="1" ht="17.25" x14ac:dyDescent="0.3">
      <c r="A5" s="32" t="s">
        <v>138</v>
      </c>
      <c r="B5" s="32"/>
      <c r="C5" s="39"/>
      <c r="D5" s="39">
        <f>B5*C5</f>
        <v>0</v>
      </c>
      <c r="E5" s="39">
        <f>D5*12</f>
        <v>0</v>
      </c>
    </row>
    <row r="6" spans="1:5" s="3" customFormat="1" ht="17.25" x14ac:dyDescent="0.3">
      <c r="A6" s="32" t="s">
        <v>139</v>
      </c>
      <c r="B6" s="46"/>
      <c r="C6" s="39"/>
      <c r="D6" s="39"/>
      <c r="E6" s="39"/>
    </row>
    <row r="7" spans="1:5" s="3" customFormat="1" ht="17.25" x14ac:dyDescent="0.3">
      <c r="A7" s="32" t="s">
        <v>140</v>
      </c>
      <c r="B7" s="46"/>
      <c r="C7" s="39"/>
      <c r="D7" s="39"/>
      <c r="E7" s="39"/>
    </row>
    <row r="8" spans="1:5" s="3" customFormat="1" ht="17.25" x14ac:dyDescent="0.3">
      <c r="A8" s="32" t="s">
        <v>141</v>
      </c>
      <c r="B8" s="46"/>
      <c r="C8" s="39"/>
      <c r="D8" s="39"/>
      <c r="E8" s="39"/>
    </row>
    <row r="9" spans="1:5" s="3" customFormat="1" ht="17.25" x14ac:dyDescent="0.3">
      <c r="A9" s="32" t="s">
        <v>60</v>
      </c>
      <c r="B9" s="46"/>
      <c r="C9" s="39"/>
      <c r="D9" s="39"/>
      <c r="E9" s="39"/>
    </row>
    <row r="10" spans="1:5" s="3" customFormat="1" ht="17.25" x14ac:dyDescent="0.3">
      <c r="A10" s="31" t="s">
        <v>71</v>
      </c>
      <c r="B10" s="37"/>
      <c r="C10" s="47"/>
      <c r="D10" s="47"/>
      <c r="E10" s="47"/>
    </row>
  </sheetData>
  <mergeCells count="1">
    <mergeCell ref="A2:E2"/>
  </mergeCells>
  <pageMargins left="0.7" right="0.7" top="0.75" bottom="0.75" header="0.3" footer="0.3"/>
  <pageSetup orientation="portrait" r:id="rId1"/>
  <headerFooter>
    <oddFooter xml:space="preserve">&amp;LCommunity Catalyst Capital Grant Rent Rates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view="pageLayout" topLeftCell="A2" zoomScaleNormal="100" workbookViewId="0">
      <selection activeCell="C10" sqref="C10"/>
    </sheetView>
  </sheetViews>
  <sheetFormatPr defaultRowHeight="15" x14ac:dyDescent="0.25"/>
  <cols>
    <col min="1" max="1" width="35.7109375" customWidth="1"/>
    <col min="2" max="2" width="15.5703125" customWidth="1"/>
  </cols>
  <sheetData>
    <row r="1" spans="1:3" x14ac:dyDescent="0.25">
      <c r="A1" s="48" t="s">
        <v>142</v>
      </c>
    </row>
    <row r="3" spans="1:3" x14ac:dyDescent="0.25">
      <c r="A3" t="s">
        <v>143</v>
      </c>
    </row>
    <row r="5" spans="1:3" x14ac:dyDescent="0.25">
      <c r="A5" s="48" t="s">
        <v>144</v>
      </c>
    </row>
    <row r="6" spans="1:3" x14ac:dyDescent="0.25">
      <c r="A6" s="50"/>
      <c r="B6" s="50" t="s">
        <v>145</v>
      </c>
      <c r="C6" s="50" t="s">
        <v>146</v>
      </c>
    </row>
    <row r="7" spans="1:3" x14ac:dyDescent="0.25">
      <c r="A7" s="50" t="s">
        <v>147</v>
      </c>
      <c r="B7" s="49"/>
      <c r="C7" s="49"/>
    </row>
    <row r="8" spans="1:3" x14ac:dyDescent="0.25">
      <c r="A8" s="50" t="s">
        <v>148</v>
      </c>
      <c r="B8" s="49"/>
      <c r="C8" s="49"/>
    </row>
    <row r="9" spans="1:3" x14ac:dyDescent="0.25">
      <c r="A9" s="50" t="s">
        <v>149</v>
      </c>
      <c r="B9" s="49"/>
      <c r="C9" s="49"/>
    </row>
    <row r="10" spans="1:3" x14ac:dyDescent="0.25">
      <c r="A10" s="50" t="s">
        <v>150</v>
      </c>
      <c r="B10" s="49"/>
      <c r="C10" s="49"/>
    </row>
    <row r="11" spans="1:3" x14ac:dyDescent="0.25">
      <c r="A11" s="50" t="s">
        <v>151</v>
      </c>
      <c r="B11" s="49"/>
      <c r="C11" s="49"/>
    </row>
    <row r="13" spans="1:3" x14ac:dyDescent="0.25">
      <c r="A13" s="48" t="s">
        <v>152</v>
      </c>
    </row>
    <row r="14" spans="1:3" x14ac:dyDescent="0.25">
      <c r="A14" s="50" t="s">
        <v>153</v>
      </c>
      <c r="B14" s="49"/>
    </row>
    <row r="15" spans="1:3" x14ac:dyDescent="0.25">
      <c r="A15" s="50" t="s">
        <v>154</v>
      </c>
      <c r="B15" s="50"/>
    </row>
  </sheetData>
  <pageMargins left="0.7" right="0.7" top="0.75" bottom="0.75" header="0.3" footer="0.3"/>
  <pageSetup orientation="portrait" r:id="rId1"/>
  <headerFooter>
    <oddFooter xml:space="preserve">&amp;LCommunity Catalyst Capital Grant Homeownership Assistance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BC08296A026349A1C33E6C8E1977AA" ma:contentTypeVersion="11" ma:contentTypeDescription="Create a new document." ma:contentTypeScope="" ma:versionID="0b4b1e32fbf6ea4813d4b03e4458b4f4">
  <xsd:schema xmlns:xsd="http://www.w3.org/2001/XMLSchema" xmlns:xs="http://www.w3.org/2001/XMLSchema" xmlns:p="http://schemas.microsoft.com/office/2006/metadata/properties" xmlns:ns3="99227297-a5d9-47df-b90d-95aef6ec1010" xmlns:ns4="f1efa50c-b59d-4b99-ac58-fc4477130124" targetNamespace="http://schemas.microsoft.com/office/2006/metadata/properties" ma:root="true" ma:fieldsID="bdd01efc977748e14d0985b5e7286e1e" ns3:_="" ns4:_="">
    <xsd:import namespace="99227297-a5d9-47df-b90d-95aef6ec1010"/>
    <xsd:import namespace="f1efa50c-b59d-4b99-ac58-fc447713012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227297-a5d9-47df-b90d-95aef6ec10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fa50c-b59d-4b99-ac58-fc44771301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A839D-8B34-4CE7-8BE5-F27A768418EC}">
  <ds:schemaRefs>
    <ds:schemaRef ds:uri="http://schemas.microsoft.com/sharepoint/v3/contenttype/forms"/>
  </ds:schemaRefs>
</ds:datastoreItem>
</file>

<file path=customXml/itemProps2.xml><?xml version="1.0" encoding="utf-8"?>
<ds:datastoreItem xmlns:ds="http://schemas.openxmlformats.org/officeDocument/2006/customXml" ds:itemID="{B74C6212-D85F-43DF-9182-63A8208B0522}">
  <ds:schemaRefs>
    <ds:schemaRef ds:uri="f1efa50c-b59d-4b99-ac58-fc4477130124"/>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99227297-a5d9-47df-b90d-95aef6ec1010"/>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74F051C-9354-4A21-966C-84F28F0B20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227297-a5d9-47df-b90d-95aef6ec1010"/>
    <ds:schemaRef ds:uri="f1efa50c-b59d-4b99-ac58-fc44771301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 budget - all costs</vt:lpstr>
      <vt:lpstr>funding sources </vt:lpstr>
      <vt:lpstr>pro forma</vt:lpstr>
      <vt:lpstr>personnel </vt:lpstr>
      <vt:lpstr>rent rates </vt:lpstr>
      <vt:lpstr>homeownership </vt:lpstr>
      <vt:lpstr>'personnel '!Print_Area</vt:lpstr>
      <vt:lpstr>'summary budget - all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Image</dc:creator>
  <cp:keywords/>
  <dc:description/>
  <cp:lastModifiedBy>Holzmeister, Carrie</cp:lastModifiedBy>
  <cp:revision/>
  <dcterms:created xsi:type="dcterms:W3CDTF">2018-11-10T23:14:27Z</dcterms:created>
  <dcterms:modified xsi:type="dcterms:W3CDTF">2020-11-06T03:11:40Z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0x010100E5BC08296A026349A1C33E6C8E1977AA</vt:lpwstr>
  </property>
</Properties>
</file>