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Yeyian PC\Downloads\"/>
    </mc:Choice>
  </mc:AlternateContent>
  <xr:revisionPtr revIDLastSave="0" documentId="8_{C86AFA30-4EF8-401C-9E9F-37FA11A4C03F}" xr6:coauthVersionLast="47" xr6:coauthVersionMax="47" xr10:uidLastSave="{00000000-0000-0000-0000-000000000000}"/>
  <bookViews>
    <workbookView xWindow="8040" yWindow="10500" windowWidth="19530" windowHeight="15135" xr2:uid="{00000000-000D-0000-FFFF-FFFF00000000}"/>
  </bookViews>
  <sheets>
    <sheet name="Budget Tool" sheetId="11" r:id="rId1"/>
    <sheet name="Funding Sources " sheetId="2" r:id="rId2"/>
    <sheet name="Personnel " sheetId="10" r:id="rId3"/>
    <sheet name="Pro Forma" sheetId="4" r:id="rId4"/>
    <sheet name="Rent Rates " sheetId="5" r:id="rId5"/>
    <sheet name="Homeownership " sheetId="9" r:id="rId6"/>
  </sheets>
  <definedNames>
    <definedName name="_xlnm.Print_Area" localSheetId="1">'Funding Sources '!$A$1:$G$20</definedName>
    <definedName name="_xlnm.Print_Area" localSheetId="2">'Personnel '!$A$1:$D$32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3" i="11" l="1"/>
  <c r="L73" i="11"/>
  <c r="K73" i="11"/>
  <c r="J73" i="11"/>
  <c r="I73" i="11"/>
  <c r="H73" i="11"/>
  <c r="M70" i="11"/>
  <c r="L70" i="11"/>
  <c r="K70" i="11"/>
  <c r="J70" i="11"/>
  <c r="I70" i="11"/>
  <c r="H70" i="11"/>
  <c r="C70" i="11"/>
  <c r="B70" i="11"/>
  <c r="N69" i="11"/>
  <c r="N68" i="11"/>
  <c r="N67" i="11"/>
  <c r="N70" i="11" s="1"/>
  <c r="M65" i="11"/>
  <c r="L65" i="11"/>
  <c r="K65" i="11"/>
  <c r="J65" i="11"/>
  <c r="I65" i="11"/>
  <c r="H65" i="11"/>
  <c r="G65" i="11"/>
  <c r="C65" i="11"/>
  <c r="G64" i="11"/>
  <c r="N63" i="11"/>
  <c r="G63" i="11"/>
  <c r="N62" i="11"/>
  <c r="G62" i="11"/>
  <c r="N61" i="11"/>
  <c r="G61" i="11"/>
  <c r="N60" i="11"/>
  <c r="G60" i="11"/>
  <c r="N59" i="11"/>
  <c r="G59" i="11"/>
  <c r="N57" i="11"/>
  <c r="N56" i="11"/>
  <c r="M54" i="11"/>
  <c r="L54" i="11"/>
  <c r="K54" i="11"/>
  <c r="J54" i="11"/>
  <c r="H54" i="11"/>
  <c r="C54" i="11"/>
  <c r="B54" i="11"/>
  <c r="G54" i="11" s="1"/>
  <c r="N53" i="11"/>
  <c r="G53" i="11"/>
  <c r="G52" i="11"/>
  <c r="I52" i="11" s="1"/>
  <c r="N52" i="11" s="1"/>
  <c r="G51" i="11"/>
  <c r="I51" i="11" s="1"/>
  <c r="N50" i="11"/>
  <c r="N49" i="11"/>
  <c r="N48" i="11"/>
  <c r="N47" i="11"/>
  <c r="M45" i="11"/>
  <c r="L45" i="11"/>
  <c r="K45" i="11"/>
  <c r="J45" i="11"/>
  <c r="H45" i="11"/>
  <c r="C45" i="11"/>
  <c r="B45" i="11"/>
  <c r="I44" i="11"/>
  <c r="N43" i="11"/>
  <c r="G43" i="11"/>
  <c r="N42" i="11"/>
  <c r="N41" i="11"/>
  <c r="G41" i="11"/>
  <c r="N40" i="11"/>
  <c r="G40" i="11"/>
  <c r="N39" i="11"/>
  <c r="G39" i="11"/>
  <c r="N38" i="11"/>
  <c r="G38" i="11"/>
  <c r="N37" i="11"/>
  <c r="G37" i="11"/>
  <c r="N36" i="11"/>
  <c r="G36" i="11"/>
  <c r="N35" i="11"/>
  <c r="G35" i="11"/>
  <c r="N34" i="11"/>
  <c r="G34" i="11"/>
  <c r="N33" i="11"/>
  <c r="G33" i="11"/>
  <c r="N32" i="11"/>
  <c r="N31" i="11"/>
  <c r="G31" i="11"/>
  <c r="N30" i="11"/>
  <c r="G30" i="11"/>
  <c r="N29" i="11"/>
  <c r="G29" i="11"/>
  <c r="N28" i="11"/>
  <c r="G28" i="11"/>
  <c r="N27" i="11"/>
  <c r="G27" i="11"/>
  <c r="M25" i="11"/>
  <c r="L25" i="11"/>
  <c r="K25" i="11"/>
  <c r="H25" i="11"/>
  <c r="C25" i="11"/>
  <c r="B25" i="11"/>
  <c r="G25" i="11" s="1"/>
  <c r="N24" i="11"/>
  <c r="G24" i="11"/>
  <c r="N23" i="11"/>
  <c r="G23" i="11"/>
  <c r="N22" i="11"/>
  <c r="G22" i="11"/>
  <c r="N21" i="11"/>
  <c r="G21" i="11"/>
  <c r="N20" i="11"/>
  <c r="G20" i="11"/>
  <c r="J19" i="11"/>
  <c r="J25" i="11" s="1"/>
  <c r="G19" i="11"/>
  <c r="I19" i="11" s="1"/>
  <c r="N18" i="11"/>
  <c r="N17" i="11"/>
  <c r="G17" i="11"/>
  <c r="N16" i="11"/>
  <c r="G16" i="11"/>
  <c r="N15" i="11"/>
  <c r="G15" i="11"/>
  <c r="N14" i="11"/>
  <c r="G14" i="11"/>
  <c r="N13" i="11"/>
  <c r="G13" i="11"/>
  <c r="M11" i="11"/>
  <c r="M72" i="11" s="1"/>
  <c r="L11" i="11"/>
  <c r="L72" i="11" s="1"/>
  <c r="K11" i="11"/>
  <c r="K72" i="11" s="1"/>
  <c r="J11" i="11"/>
  <c r="J72" i="11" s="1"/>
  <c r="I11" i="11"/>
  <c r="H11" i="11"/>
  <c r="C11" i="11"/>
  <c r="C72" i="11" s="1"/>
  <c r="N10" i="11"/>
  <c r="B10" i="11"/>
  <c r="G10" i="11" s="1"/>
  <c r="N9" i="11"/>
  <c r="B9" i="11"/>
  <c r="B11" i="4"/>
  <c r="C37" i="4"/>
  <c r="D37" i="4" s="1"/>
  <c r="E37" i="4" s="1"/>
  <c r="F37" i="4" s="1"/>
  <c r="G37" i="4" s="1"/>
  <c r="H37" i="4" s="1"/>
  <c r="I37" i="4" s="1"/>
  <c r="J37" i="4" s="1"/>
  <c r="K37" i="4" s="1"/>
  <c r="L37" i="4" s="1"/>
  <c r="M37" i="4" s="1"/>
  <c r="N37" i="4" s="1"/>
  <c r="O37" i="4" s="1"/>
  <c r="P37" i="4" s="1"/>
  <c r="C36" i="4"/>
  <c r="D36" i="4" s="1"/>
  <c r="E36" i="4" s="1"/>
  <c r="F36" i="4" s="1"/>
  <c r="G36" i="4" s="1"/>
  <c r="H36" i="4" s="1"/>
  <c r="I36" i="4" s="1"/>
  <c r="J36" i="4" s="1"/>
  <c r="K36" i="4" s="1"/>
  <c r="L36" i="4" s="1"/>
  <c r="M36" i="4" s="1"/>
  <c r="N36" i="4" s="1"/>
  <c r="O36" i="4" s="1"/>
  <c r="P36" i="4" s="1"/>
  <c r="C35" i="4"/>
  <c r="D35" i="4" s="1"/>
  <c r="E35" i="4" s="1"/>
  <c r="F35" i="4" s="1"/>
  <c r="G35" i="4" s="1"/>
  <c r="H35" i="4" s="1"/>
  <c r="I35" i="4" s="1"/>
  <c r="J35" i="4" s="1"/>
  <c r="K35" i="4" s="1"/>
  <c r="L35" i="4" s="1"/>
  <c r="M35" i="4" s="1"/>
  <c r="N35" i="4" s="1"/>
  <c r="O35" i="4" s="1"/>
  <c r="P35" i="4" s="1"/>
  <c r="C34" i="4"/>
  <c r="D34" i="4" s="1"/>
  <c r="E34" i="4" s="1"/>
  <c r="F34" i="4" s="1"/>
  <c r="G34" i="4" s="1"/>
  <c r="H34" i="4" s="1"/>
  <c r="I34" i="4" s="1"/>
  <c r="J34" i="4" s="1"/>
  <c r="K34" i="4" s="1"/>
  <c r="L34" i="4" s="1"/>
  <c r="M34" i="4" s="1"/>
  <c r="N34" i="4" s="1"/>
  <c r="O34" i="4" s="1"/>
  <c r="P34" i="4" s="1"/>
  <c r="C33" i="4"/>
  <c r="D33" i="4" s="1"/>
  <c r="E33" i="4" s="1"/>
  <c r="F33" i="4" s="1"/>
  <c r="G33" i="4" s="1"/>
  <c r="H33" i="4" s="1"/>
  <c r="I33" i="4" s="1"/>
  <c r="J33" i="4" s="1"/>
  <c r="K33" i="4" s="1"/>
  <c r="L33" i="4" s="1"/>
  <c r="M33" i="4" s="1"/>
  <c r="N33" i="4" s="1"/>
  <c r="O33" i="4" s="1"/>
  <c r="P33" i="4" s="1"/>
  <c r="C32" i="4"/>
  <c r="D32" i="4" s="1"/>
  <c r="E32" i="4" s="1"/>
  <c r="F32" i="4" s="1"/>
  <c r="G32" i="4" s="1"/>
  <c r="H32" i="4" s="1"/>
  <c r="I32" i="4" s="1"/>
  <c r="J32" i="4" s="1"/>
  <c r="K32" i="4" s="1"/>
  <c r="L32" i="4" s="1"/>
  <c r="M32" i="4" s="1"/>
  <c r="N32" i="4" s="1"/>
  <c r="O32" i="4" s="1"/>
  <c r="P32" i="4" s="1"/>
  <c r="C31" i="4"/>
  <c r="D31" i="4" s="1"/>
  <c r="E31" i="4" s="1"/>
  <c r="F31" i="4" s="1"/>
  <c r="G31" i="4" s="1"/>
  <c r="H31" i="4" s="1"/>
  <c r="I31" i="4" s="1"/>
  <c r="J31" i="4" s="1"/>
  <c r="K31" i="4" s="1"/>
  <c r="L31" i="4" s="1"/>
  <c r="M31" i="4" s="1"/>
  <c r="N31" i="4" s="1"/>
  <c r="O31" i="4" s="1"/>
  <c r="P31" i="4" s="1"/>
  <c r="C30" i="4"/>
  <c r="D30" i="4" s="1"/>
  <c r="E30" i="4" s="1"/>
  <c r="F30" i="4" s="1"/>
  <c r="G30" i="4" s="1"/>
  <c r="H30" i="4" s="1"/>
  <c r="I30" i="4" s="1"/>
  <c r="J30" i="4" s="1"/>
  <c r="K30" i="4" s="1"/>
  <c r="L30" i="4" s="1"/>
  <c r="M30" i="4" s="1"/>
  <c r="N30" i="4" s="1"/>
  <c r="O30" i="4" s="1"/>
  <c r="P30" i="4" s="1"/>
  <c r="C29" i="4"/>
  <c r="D29" i="4" s="1"/>
  <c r="E29" i="4" s="1"/>
  <c r="F29" i="4" s="1"/>
  <c r="G29" i="4" s="1"/>
  <c r="H29" i="4" s="1"/>
  <c r="I29" i="4" s="1"/>
  <c r="J29" i="4" s="1"/>
  <c r="K29" i="4" s="1"/>
  <c r="L29" i="4" s="1"/>
  <c r="M29" i="4" s="1"/>
  <c r="N29" i="4" s="1"/>
  <c r="O29" i="4" s="1"/>
  <c r="P29" i="4" s="1"/>
  <c r="C28" i="4"/>
  <c r="D28" i="4" s="1"/>
  <c r="E28" i="4" s="1"/>
  <c r="F28" i="4" s="1"/>
  <c r="G28" i="4" s="1"/>
  <c r="H28" i="4" s="1"/>
  <c r="I28" i="4" s="1"/>
  <c r="J28" i="4" s="1"/>
  <c r="K28" i="4" s="1"/>
  <c r="L28" i="4" s="1"/>
  <c r="M28" i="4" s="1"/>
  <c r="N28" i="4" s="1"/>
  <c r="O28" i="4" s="1"/>
  <c r="P28" i="4" s="1"/>
  <c r="C27" i="4"/>
  <c r="D27" i="4" s="1"/>
  <c r="E27" i="4" s="1"/>
  <c r="F27" i="4" s="1"/>
  <c r="G27" i="4" s="1"/>
  <c r="H27" i="4" s="1"/>
  <c r="I27" i="4" s="1"/>
  <c r="J27" i="4" s="1"/>
  <c r="K27" i="4" s="1"/>
  <c r="L27" i="4" s="1"/>
  <c r="M27" i="4" s="1"/>
  <c r="N27" i="4" s="1"/>
  <c r="O27" i="4" s="1"/>
  <c r="P27" i="4" s="1"/>
  <c r="D32" i="10"/>
  <c r="D17" i="10"/>
  <c r="C17" i="10"/>
  <c r="B11" i="11" l="1"/>
  <c r="G9" i="11"/>
  <c r="H72" i="11"/>
  <c r="N11" i="11"/>
  <c r="I25" i="11"/>
  <c r="N19" i="11"/>
  <c r="N25" i="11" s="1"/>
  <c r="I45" i="11"/>
  <c r="N44" i="11"/>
  <c r="N45" i="11" s="1"/>
  <c r="I54" i="11"/>
  <c r="N51" i="11"/>
  <c r="N54" i="11" s="1"/>
  <c r="C11" i="4"/>
  <c r="D11" i="4" s="1"/>
  <c r="E11" i="4" s="1"/>
  <c r="F11" i="4" s="1"/>
  <c r="G11" i="4" s="1"/>
  <c r="H11" i="4" s="1"/>
  <c r="I11" i="4" s="1"/>
  <c r="J11" i="4" s="1"/>
  <c r="K11" i="4" s="1"/>
  <c r="L11" i="4" s="1"/>
  <c r="M11" i="4" s="1"/>
  <c r="N11" i="4" s="1"/>
  <c r="O11" i="4" s="1"/>
  <c r="P11" i="4" s="1"/>
  <c r="D5" i="5"/>
  <c r="E5" i="5" s="1"/>
  <c r="B12" i="4"/>
  <c r="C12" i="4" s="1"/>
  <c r="D12" i="4" s="1"/>
  <c r="E12" i="4" s="1"/>
  <c r="F12" i="4" s="1"/>
  <c r="G12" i="4" s="1"/>
  <c r="H12" i="4" s="1"/>
  <c r="I12" i="4" s="1"/>
  <c r="J12" i="4" s="1"/>
  <c r="K12" i="4" s="1"/>
  <c r="L12" i="4" s="1"/>
  <c r="M12" i="4" s="1"/>
  <c r="N12" i="4" s="1"/>
  <c r="O12" i="4" s="1"/>
  <c r="P12" i="4" s="1"/>
  <c r="N58" i="11" l="1"/>
  <c r="N65" i="11" s="1"/>
  <c r="N72" i="11" s="1"/>
  <c r="I72" i="11"/>
  <c r="B72" i="11"/>
  <c r="G11" i="11"/>
  <c r="B39" i="4"/>
  <c r="B21" i="4" l="1"/>
  <c r="B19" i="4"/>
  <c r="C14" i="4"/>
  <c r="C15" i="4"/>
  <c r="C16" i="4"/>
  <c r="C13" i="4"/>
  <c r="D13" i="4" s="1"/>
  <c r="E13" i="4" s="1"/>
  <c r="F13" i="4" s="1"/>
  <c r="G13" i="4" s="1"/>
  <c r="H13" i="4" s="1"/>
  <c r="I13" i="4" s="1"/>
  <c r="J13" i="4" s="1"/>
  <c r="K13" i="4" s="1"/>
  <c r="L13" i="4" s="1"/>
  <c r="M13" i="4" s="1"/>
  <c r="N13" i="4" s="1"/>
  <c r="O13" i="4" s="1"/>
  <c r="P13" i="4" s="1"/>
  <c r="M39" i="4" l="1"/>
  <c r="D39" i="4"/>
  <c r="C39" i="4"/>
  <c r="B23" i="4"/>
  <c r="B42" i="4" s="1"/>
  <c r="B48" i="4" s="1"/>
  <c r="C21" i="4"/>
  <c r="D19" i="4"/>
  <c r="D21" i="4"/>
  <c r="C19" i="4"/>
  <c r="C23" i="4" l="1"/>
  <c r="C42" i="4" s="1"/>
  <c r="C48" i="4" s="1"/>
  <c r="N39" i="4"/>
  <c r="E21" i="4"/>
  <c r="E19" i="4"/>
  <c r="D23" i="4"/>
  <c r="D42" i="4" s="1"/>
  <c r="O39" i="4" l="1"/>
  <c r="E23" i="4"/>
  <c r="F21" i="4"/>
  <c r="F19" i="4"/>
  <c r="F23" i="4" l="1"/>
  <c r="G19" i="4"/>
  <c r="G21" i="4"/>
  <c r="G23" i="4" l="1"/>
  <c r="H19" i="4"/>
  <c r="H21" i="4"/>
  <c r="I21" i="4" l="1"/>
  <c r="I19" i="4"/>
  <c r="H23" i="4"/>
  <c r="I23" i="4" l="1"/>
  <c r="J19" i="4"/>
  <c r="J21" i="4"/>
  <c r="J23" i="4" l="1"/>
  <c r="K19" i="4"/>
  <c r="K21" i="4"/>
  <c r="K23" i="4" l="1"/>
  <c r="L19" i="4"/>
  <c r="L21" i="4"/>
  <c r="L23" i="4" l="1"/>
  <c r="M21" i="4"/>
  <c r="M19" i="4"/>
  <c r="M23" i="4" l="1"/>
  <c r="M42" i="4" s="1"/>
  <c r="N19" i="4"/>
  <c r="N21" i="4"/>
  <c r="N23" i="4" l="1"/>
  <c r="N42" i="4" s="1"/>
  <c r="O19" i="4"/>
  <c r="O21" i="4"/>
  <c r="P19" i="4" l="1"/>
  <c r="P21" i="4"/>
  <c r="O23" i="4"/>
  <c r="O42" i="4" s="1"/>
  <c r="P23" i="4" l="1"/>
  <c r="E20" i="2" l="1"/>
  <c r="C20" i="2"/>
  <c r="D20" i="2" l="1"/>
  <c r="B20" i="2" l="1"/>
  <c r="J39" i="4"/>
  <c r="J42" i="4" s="1"/>
  <c r="F39" i="4"/>
  <c r="F42" i="4" s="1"/>
  <c r="K39" i="4"/>
  <c r="K42" i="4" s="1"/>
  <c r="G39" i="4"/>
  <c r="G42" i="4" s="1"/>
  <c r="L39" i="4"/>
  <c r="L42" i="4" s="1"/>
  <c r="E39" i="4"/>
  <c r="E42" i="4" s="1"/>
  <c r="P39" i="4"/>
  <c r="P42" i="4" s="1"/>
  <c r="I39" i="4"/>
  <c r="I42" i="4" s="1"/>
  <c r="H39" i="4"/>
  <c r="H42" i="4" s="1"/>
</calcChain>
</file>

<file path=xl/sharedStrings.xml><?xml version="1.0" encoding="utf-8"?>
<sst xmlns="http://schemas.openxmlformats.org/spreadsheetml/2006/main" count="314" uniqueCount="195">
  <si>
    <t>Organization Name</t>
  </si>
  <si>
    <t>Organization Name-- Project Name</t>
  </si>
  <si>
    <t>DEVELOPMENT BUDGET  ITEMS</t>
  </si>
  <si>
    <t>Total Project</t>
  </si>
  <si>
    <t>Project Address</t>
  </si>
  <si>
    <t xml:space="preserve"> </t>
  </si>
  <si>
    <t xml:space="preserve">DEVELOPMENT  </t>
  </si>
  <si>
    <t>Budget</t>
  </si>
  <si>
    <t>List other</t>
  </si>
  <si>
    <t xml:space="preserve">List other </t>
  </si>
  <si>
    <t>Cross</t>
  </si>
  <si>
    <t>USES OF FUNDS</t>
  </si>
  <si>
    <t xml:space="preserve">Development </t>
  </si>
  <si>
    <t>BUDGET ITEMS</t>
  </si>
  <si>
    <t>Amounts</t>
  </si>
  <si>
    <t>Source</t>
  </si>
  <si>
    <t>source</t>
  </si>
  <si>
    <t>Check</t>
  </si>
  <si>
    <t xml:space="preserve">ACQUISITION COSTS </t>
  </si>
  <si>
    <t>Add more columns as necessary</t>
  </si>
  <si>
    <t>X-check</t>
  </si>
  <si>
    <t>Acquisition</t>
  </si>
  <si>
    <t>Appraisal</t>
  </si>
  <si>
    <t>Acquisition Subtotal</t>
  </si>
  <si>
    <t>CONSTRUCTION COSTS</t>
  </si>
  <si>
    <t>Address</t>
  </si>
  <si>
    <t>Rehab Construction</t>
  </si>
  <si>
    <r>
      <t xml:space="preserve">Construction Contingency @ </t>
    </r>
    <r>
      <rPr>
        <u/>
        <sz val="11"/>
        <color theme="1"/>
        <rFont val="Calibri"/>
        <family val="2"/>
        <scheme val="minor"/>
      </rPr>
      <t xml:space="preserve"> %</t>
    </r>
  </si>
  <si>
    <t>Con. Contingency</t>
  </si>
  <si>
    <r>
      <t xml:space="preserve">Builders Profit </t>
    </r>
    <r>
      <rPr>
        <sz val="8"/>
        <color theme="1"/>
        <rFont val="Calibri"/>
        <family val="2"/>
        <scheme val="minor"/>
      </rPr>
      <t>@ ___%</t>
    </r>
  </si>
  <si>
    <t>Builder Profit</t>
  </si>
  <si>
    <t>Builders Overhead @___%</t>
  </si>
  <si>
    <t>Builders Overhead</t>
  </si>
  <si>
    <t>Bond Premium</t>
  </si>
  <si>
    <t>Stabilization</t>
  </si>
  <si>
    <t>Permits</t>
  </si>
  <si>
    <t>Site Work</t>
  </si>
  <si>
    <t xml:space="preserve">Utilities </t>
  </si>
  <si>
    <t>Elevators</t>
  </si>
  <si>
    <t xml:space="preserve">Tenant Improvements </t>
  </si>
  <si>
    <t>Other (describe)</t>
  </si>
  <si>
    <t xml:space="preserve">Construction Subtotal </t>
  </si>
  <si>
    <t>Construction</t>
  </si>
  <si>
    <t>PREDEVELOPMENT/PROFESSIONAL FEES/SOFT COSTS</t>
  </si>
  <si>
    <t xml:space="preserve">  PREDEVELOP </t>
  </si>
  <si>
    <t>Fascade Improvements</t>
  </si>
  <si>
    <t>Fixtures (FF&amp;E)</t>
  </si>
  <si>
    <t>Staff (complete personnel tab)</t>
  </si>
  <si>
    <t>Title</t>
  </si>
  <si>
    <t>Design/Architecture</t>
  </si>
  <si>
    <t>Architectural Reimbursement</t>
  </si>
  <si>
    <t xml:space="preserve">Construction Administration </t>
  </si>
  <si>
    <t xml:space="preserve">Engineering </t>
  </si>
  <si>
    <t>Environmental</t>
  </si>
  <si>
    <t xml:space="preserve">Soil Borings </t>
  </si>
  <si>
    <t>Market Studies</t>
  </si>
  <si>
    <t xml:space="preserve">Financial Feasibility Studies </t>
  </si>
  <si>
    <t xml:space="preserve">Surveys </t>
  </si>
  <si>
    <t xml:space="preserve">Legal Fees </t>
  </si>
  <si>
    <t xml:space="preserve">Accounting Fees </t>
  </si>
  <si>
    <t xml:space="preserve">Consulting Fees </t>
  </si>
  <si>
    <t xml:space="preserve">Cost certifications </t>
  </si>
  <si>
    <t>Historic Tax Credit Fees</t>
  </si>
  <si>
    <t>PREDEVELOPMENT COSTS</t>
  </si>
  <si>
    <t>PREDEVELOP SubTotal</t>
  </si>
  <si>
    <t>CARRYING COSTS</t>
  </si>
  <si>
    <t xml:space="preserve">Insurance </t>
  </si>
  <si>
    <t>Taxes/Assessments/Utilities</t>
  </si>
  <si>
    <t>Taxes/Assessments/
Utilities</t>
  </si>
  <si>
    <t>Security</t>
  </si>
  <si>
    <t xml:space="preserve">Inspections: </t>
  </si>
  <si>
    <t>Inspections</t>
  </si>
  <si>
    <t>Tenant Fit Out</t>
  </si>
  <si>
    <t>Furnishings Fixture Equipment</t>
  </si>
  <si>
    <t xml:space="preserve">Project Fees Subtotal </t>
  </si>
  <si>
    <t xml:space="preserve">Project Subtotal </t>
  </si>
  <si>
    <t>FINANCING</t>
  </si>
  <si>
    <t>Legal Fees- Financing</t>
  </si>
  <si>
    <t>Legal Fees</t>
  </si>
  <si>
    <t xml:space="preserve">Acquistion </t>
  </si>
  <si>
    <t>Construction Loan Interest</t>
  </si>
  <si>
    <t>Construction Interest</t>
  </si>
  <si>
    <t xml:space="preserve">Real Estate Taxes </t>
  </si>
  <si>
    <t xml:space="preserve">Lendor Commitment </t>
  </si>
  <si>
    <t>Lendor Closing Costs</t>
  </si>
  <si>
    <t xml:space="preserve">Bridge Loan Fees </t>
  </si>
  <si>
    <t>Bridge Loan Interest</t>
  </si>
  <si>
    <t>Mortgage Insurance Premium</t>
  </si>
  <si>
    <t xml:space="preserve">Financing Subtotal </t>
  </si>
  <si>
    <t>MARKETING</t>
  </si>
  <si>
    <t>Realtor Fees</t>
  </si>
  <si>
    <t>Marketing Materials Fee</t>
  </si>
  <si>
    <t>Incentives</t>
  </si>
  <si>
    <t xml:space="preserve">Marketing &amp; Other Subtotal </t>
  </si>
  <si>
    <t>Marketing SubTotal</t>
  </si>
  <si>
    <t xml:space="preserve">TOTAL DEVELOPMENT COSTS </t>
  </si>
  <si>
    <t>ACTUAL PAIDS</t>
  </si>
  <si>
    <t xml:space="preserve"> Budget Funding Sources</t>
  </si>
  <si>
    <t xml:space="preserve">SOURCES OF FUNDS </t>
  </si>
  <si>
    <t>SOURCES</t>
  </si>
  <si>
    <t>AMOUNT</t>
  </si>
  <si>
    <t>COMMITTED</t>
  </si>
  <si>
    <t>PENDING</t>
  </si>
  <si>
    <t xml:space="preserve">NOT REQUESTED </t>
  </si>
  <si>
    <t xml:space="preserve">TOTAL </t>
  </si>
  <si>
    <t xml:space="preserve">PERSONNEL &amp; CONSULTANTS </t>
  </si>
  <si>
    <t xml:space="preserve">PERSONNEL.  Please complete for all positions that are directly involved in the project. </t>
  </si>
  <si>
    <t>TITLE</t>
  </si>
  <si>
    <t>% OF TIME SPENT ON PROJECT</t>
  </si>
  <si>
    <t>TOTAL SALARY</t>
  </si>
  <si>
    <t xml:space="preserve">CONSULTANTS.  Please complete for all consultants that are directly involved in this project </t>
  </si>
  <si>
    <t xml:space="preserve">NAME </t>
  </si>
  <si>
    <t xml:space="preserve">SERVICE </t>
  </si>
  <si>
    <t xml:space="preserve">RATE </t>
  </si>
  <si>
    <t xml:space="preserve">OPERATING COSTS </t>
  </si>
  <si>
    <t xml:space="preserve">If your project includes commercial or retail space, please fill in the per square footage cost in cell E5.  Remaining costs will automatically calculate. </t>
  </si>
  <si>
    <t xml:space="preserve">If your project includes rental, please complete the tab titled rent rates and Year 1 Rents will automatically be calculated. </t>
  </si>
  <si>
    <t>Cost per SF</t>
  </si>
  <si>
    <t>Rent Increase</t>
  </si>
  <si>
    <t>Expense Increase:</t>
  </si>
  <si>
    <t>Year 1</t>
  </si>
  <si>
    <t>Year 2</t>
  </si>
  <si>
    <t>Year 3</t>
  </si>
  <si>
    <t>Year 4</t>
  </si>
  <si>
    <t>Year 5</t>
  </si>
  <si>
    <t>Year 6</t>
  </si>
  <si>
    <t>Year 7</t>
  </si>
  <si>
    <t>Year 8</t>
  </si>
  <si>
    <t>Year 9</t>
  </si>
  <si>
    <t>Year 10</t>
  </si>
  <si>
    <t>Year 11</t>
  </si>
  <si>
    <t>Year 12</t>
  </si>
  <si>
    <t>Year 13</t>
  </si>
  <si>
    <t>Year 14</t>
  </si>
  <si>
    <t>Year 15</t>
  </si>
  <si>
    <t>Income</t>
  </si>
  <si>
    <t>Residential Rents</t>
  </si>
  <si>
    <t xml:space="preserve">Commercial Rents </t>
  </si>
  <si>
    <t>Interest Income</t>
  </si>
  <si>
    <t>Laundry Income</t>
  </si>
  <si>
    <t>Tenant Charges</t>
  </si>
  <si>
    <t>Other Income _______________</t>
  </si>
  <si>
    <t>Gross Income</t>
  </si>
  <si>
    <t>Less Vacancy (5%)</t>
  </si>
  <si>
    <t>Effective Gross Income</t>
  </si>
  <si>
    <t>Expenses</t>
  </si>
  <si>
    <t>Administration</t>
  </si>
  <si>
    <t>Management Fee @___% of total rent)</t>
  </si>
  <si>
    <t>Utilities</t>
  </si>
  <si>
    <t>Operations &amp; Maintenance @$____ per month</t>
  </si>
  <si>
    <t>Payroll Expenses</t>
  </si>
  <si>
    <t>Insurance Expenses</t>
  </si>
  <si>
    <t>Real Estate Taxes</t>
  </si>
  <si>
    <t>Operating/Debt Service Reserve</t>
  </si>
  <si>
    <t>Replacement Reserve</t>
  </si>
  <si>
    <t>Other ____________</t>
  </si>
  <si>
    <t>Total Expenses</t>
  </si>
  <si>
    <t>Net Operating Income</t>
  </si>
  <si>
    <t>Debt Service</t>
  </si>
  <si>
    <t>HCD Repayment</t>
  </si>
  <si>
    <t xml:space="preserve">TOTAL INCOME </t>
  </si>
  <si>
    <t xml:space="preserve">RENT RATES </t>
  </si>
  <si>
    <t xml:space="preserve">Fill in only those unit types that apply.  The total rent for each unit type  will automatically calculate.  </t>
  </si>
  <si>
    <t>UNIT TYPE</t>
  </si>
  <si>
    <t xml:space="preserve">TOTAL NUMBER OF UNITS </t>
  </si>
  <si>
    <t>MONTLY RENT PER UNIT</t>
  </si>
  <si>
    <t>TOTAL MONTHLY RENT</t>
  </si>
  <si>
    <t>TOTAL ANNUAL RENT</t>
  </si>
  <si>
    <t>Efficency</t>
  </si>
  <si>
    <t>1-Bedroom</t>
  </si>
  <si>
    <t>2-Bedroom</t>
  </si>
  <si>
    <t xml:space="preserve">3-Bedroom </t>
  </si>
  <si>
    <t>Other (please describe)</t>
  </si>
  <si>
    <t xml:space="preserve">HOMEOWNERSHIP ASSISTANCE </t>
  </si>
  <si>
    <t>Number of Homes</t>
  </si>
  <si>
    <t xml:space="preserve">COST INFORMATION </t>
  </si>
  <si>
    <t>Per House</t>
  </si>
  <si>
    <t xml:space="preserve">Total </t>
  </si>
  <si>
    <t xml:space="preserve">Total Development Cost </t>
  </si>
  <si>
    <t xml:space="preserve">Proposed Sales Price </t>
  </si>
  <si>
    <t xml:space="preserve">Other Assistance </t>
  </si>
  <si>
    <t xml:space="preserve">Owner Downpayment </t>
  </si>
  <si>
    <t xml:space="preserve">BUYER INFORMATION </t>
  </si>
  <si>
    <t>Projected Median Household Income</t>
  </si>
  <si>
    <t xml:space="preserve">% of Area Median Income </t>
  </si>
  <si>
    <t xml:space="preserve">Please list all sources of funds that are needed to complete the project, including your request for City Capital Funds.  If you have not identified a source, please use TBD.  If your project includes for-sale units please include the number of units and average sales price in the sources column and the total in the amount column.  If your project includes homeownership, please include net proceeds of sales, seller contributions, or anticipated down payment and closing cost assistance as part of your sources. </t>
  </si>
  <si>
    <t>City Capital Grant Assistance</t>
  </si>
  <si>
    <t>Community Catalyst Grant Capital Budget 2024</t>
  </si>
  <si>
    <t xml:space="preserve">Community </t>
  </si>
  <si>
    <t>Catalyst Grant</t>
  </si>
  <si>
    <t>CCG</t>
  </si>
  <si>
    <r>
      <t xml:space="preserve">Please complete only those categories that apply to your project.  Additional categories can be added as needed. Costs should be realistic and associated with the final project. </t>
    </r>
    <r>
      <rPr>
        <b/>
        <sz val="14"/>
        <color rgb="FFFF0000"/>
        <rFont val="Calibri"/>
        <family val="2"/>
        <scheme val="minor"/>
      </rPr>
      <t xml:space="preserve">Be sure to complete all tabs relevant to your capital project </t>
    </r>
    <r>
      <rPr>
        <i/>
        <sz val="14"/>
        <color rgb="FFFF0000"/>
        <rFont val="Calibri"/>
        <family val="2"/>
        <scheme val="minor"/>
      </rPr>
      <t>(Funding Sources, Personnel, Pro Forma, Rent Rates, and/or Homeownership)</t>
    </r>
    <r>
      <rPr>
        <b/>
        <sz val="14"/>
        <color rgb="FFFF0000"/>
        <rFont val="Calibri"/>
        <family val="2"/>
        <scheme val="minor"/>
      </rPr>
      <t>.</t>
    </r>
  </si>
  <si>
    <t>Community Catalyst Round 4 Grant</t>
  </si>
  <si>
    <t>AMOUNT REQUESTED FROM CCG Grant</t>
  </si>
  <si>
    <r>
      <rPr>
        <b/>
        <sz val="13"/>
        <color theme="1"/>
        <rFont val="Calibri"/>
        <family val="2"/>
        <scheme val="minor"/>
      </rPr>
      <t xml:space="preserve">Not all categories or line items will apply to all projects.  Fill in only those that apply. </t>
    </r>
    <r>
      <rPr>
        <sz val="13"/>
        <color theme="1"/>
        <rFont val="Calibri"/>
        <family val="2"/>
        <scheme val="minor"/>
      </rPr>
      <t xml:space="preserve"> Category subtotals and the project total will automatically calculate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</si>
</sst>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2" formatCode="_(&quot;$&quot;* #,##0_);_(&quot;$&quot;* \(#,##0\);_(&quot;$&quot;* &quot;-&quot;_);_(@_)"/>
    <numFmt numFmtId="41" formatCode="_(* #,##0_);_(* \(#,##0\);_(* &quot;-&quot;_);_(@_)"/>
    <numFmt numFmtId="44" formatCode="_(&quot;$&quot;* #,##0.00_);_(&quot;$&quot;* \(#,##0.00\);_(&quot;$&quot;* &quot;-&quot;??_);_(@_)"/>
    <numFmt numFmtId="164" formatCode="_(&quot;$&quot;* #,##0_);_(&quot;$&quot;* \(#,##0\);_(&quot;$&quot;* &quot;-&quot;??_);_(@_)"/>
  </numFmts>
  <fonts count="24" x14ac:knownFonts="1">
    <font>
      <sz val="11"/>
      <color theme="1"/>
      <name val="Calibri"/>
      <family val="2"/>
      <scheme val="minor"/>
    </font>
    <font>
      <b/>
      <sz val="11"/>
      <color theme="1"/>
      <name val="Calibri"/>
      <family val="2"/>
      <scheme val="minor"/>
    </font>
    <font>
      <sz val="10"/>
      <name val="Times New Roman"/>
      <family val="1"/>
    </font>
    <font>
      <sz val="10"/>
      <name val="Arial"/>
      <family val="2"/>
    </font>
    <font>
      <b/>
      <sz val="13"/>
      <name val="Arial"/>
      <family val="2"/>
    </font>
    <font>
      <b/>
      <sz val="13"/>
      <color theme="1"/>
      <name val="Calibri"/>
      <family val="2"/>
      <scheme val="minor"/>
    </font>
    <font>
      <sz val="13"/>
      <color theme="1"/>
      <name val="Calibri"/>
      <family val="2"/>
      <scheme val="minor"/>
    </font>
    <font>
      <sz val="13"/>
      <name val="Arial"/>
      <family val="2"/>
    </font>
    <font>
      <b/>
      <i/>
      <sz val="13"/>
      <name val="Arial"/>
      <family val="2"/>
    </font>
    <font>
      <sz val="13"/>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b/>
      <sz val="15"/>
      <color theme="3"/>
      <name val="Calibri"/>
      <scheme val="minor"/>
    </font>
    <font>
      <b/>
      <sz val="13"/>
      <color theme="3"/>
      <name val="Calibri"/>
      <scheme val="minor"/>
    </font>
    <font>
      <sz val="18"/>
      <name val="Calibri"/>
      <family val="2"/>
      <scheme val="minor"/>
    </font>
    <font>
      <sz val="14"/>
      <name val="Calibri"/>
      <family val="2"/>
      <scheme val="minor"/>
    </font>
    <font>
      <b/>
      <sz val="10"/>
      <color theme="1"/>
      <name val="Calibri"/>
      <family val="2"/>
      <scheme val="minor"/>
    </font>
    <font>
      <b/>
      <sz val="8"/>
      <color theme="1"/>
      <name val="Calibri"/>
      <family val="2"/>
      <scheme val="minor"/>
    </font>
    <font>
      <sz val="8"/>
      <color theme="1"/>
      <name val="Calibri"/>
      <family val="2"/>
      <scheme val="minor"/>
    </font>
    <font>
      <b/>
      <sz val="12"/>
      <name val="Calibri"/>
      <family val="2"/>
      <scheme val="minor"/>
    </font>
    <font>
      <u/>
      <sz val="11"/>
      <color theme="1"/>
      <name val="Calibri"/>
      <family val="2"/>
      <scheme val="minor"/>
    </font>
    <font>
      <b/>
      <sz val="14"/>
      <color rgb="FFFF0000"/>
      <name val="Calibri"/>
      <family val="2"/>
      <scheme val="minor"/>
    </font>
    <font>
      <i/>
      <sz val="14"/>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6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thin">
        <color auto="1"/>
      </bottom>
      <diagonal/>
    </border>
    <border>
      <left style="medium">
        <color indexed="64"/>
      </left>
      <right style="medium">
        <color indexed="64"/>
      </right>
      <top/>
      <bottom style="thin">
        <color auto="1"/>
      </bottom>
      <diagonal/>
    </border>
    <border>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medium">
        <color indexed="64"/>
      </bottom>
      <diagonal/>
    </border>
    <border>
      <left/>
      <right style="medium">
        <color indexed="64"/>
      </right>
      <top style="thin">
        <color auto="1"/>
      </top>
      <bottom/>
      <diagonal/>
    </border>
    <border>
      <left/>
      <right style="thin">
        <color auto="1"/>
      </right>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thin">
        <color auto="1"/>
      </top>
      <bottom style="thin">
        <color auto="1"/>
      </bottom>
      <diagonal/>
    </border>
    <border>
      <left/>
      <right style="thin">
        <color auto="1"/>
      </right>
      <top style="thin">
        <color auto="1"/>
      </top>
      <bottom/>
      <diagonal/>
    </border>
    <border>
      <left/>
      <right/>
      <top style="thin">
        <color auto="1"/>
      </top>
      <bottom style="medium">
        <color indexed="64"/>
      </bottom>
      <diagonal/>
    </border>
    <border>
      <left style="medium">
        <color indexed="64"/>
      </left>
      <right/>
      <top style="thin">
        <color auto="1"/>
      </top>
      <bottom style="medium">
        <color indexed="64"/>
      </bottom>
      <diagonal/>
    </border>
    <border>
      <left/>
      <right style="thin">
        <color auto="1"/>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diagonal/>
    </border>
    <border>
      <left style="medium">
        <color indexed="64"/>
      </left>
      <right/>
      <top style="thin">
        <color auto="1"/>
      </top>
      <bottom/>
      <diagonal/>
    </border>
    <border>
      <left/>
      <right/>
      <top style="thin">
        <color auto="1"/>
      </top>
      <bottom/>
      <diagonal/>
    </border>
    <border>
      <left style="medium">
        <color indexed="64"/>
      </left>
      <right style="thin">
        <color auto="1"/>
      </right>
      <top style="medium">
        <color indexed="64"/>
      </top>
      <bottom style="medium">
        <color indexed="64"/>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top/>
      <bottom style="medium">
        <color indexed="64"/>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rgb="FF000000"/>
      </top>
      <bottom style="medium">
        <color rgb="FF000000"/>
      </bottom>
      <diagonal/>
    </border>
    <border>
      <left/>
      <right style="medium">
        <color indexed="64"/>
      </right>
      <top style="medium">
        <color rgb="FF000000"/>
      </top>
      <bottom style="medium">
        <color rgb="FF000000"/>
      </bottom>
      <diagonal/>
    </border>
  </borders>
  <cellStyleXfs count="6">
    <xf numFmtId="0" fontId="0" fillId="0" borderId="0"/>
    <xf numFmtId="37" fontId="2" fillId="0" borderId="0"/>
    <xf numFmtId="0" fontId="3" fillId="0" borderId="0"/>
    <xf numFmtId="44" fontId="12" fillId="0" borderId="0" applyFont="0" applyFill="0" applyBorder="0" applyAlignment="0" applyProtection="0"/>
    <xf numFmtId="0" fontId="13" fillId="0" borderId="8" applyNumberFormat="0" applyFill="0" applyAlignment="0" applyProtection="0"/>
    <xf numFmtId="0" fontId="14" fillId="0" borderId="9" applyNumberFormat="0" applyFill="0" applyAlignment="0" applyProtection="0"/>
  </cellStyleXfs>
  <cellXfs count="242">
    <xf numFmtId="0" fontId="0" fillId="0" borderId="0" xfId="0"/>
    <xf numFmtId="0" fontId="4" fillId="0" borderId="0" xfId="2" applyFont="1" applyAlignment="1">
      <alignment vertical="top"/>
    </xf>
    <xf numFmtId="0" fontId="5" fillId="0" borderId="0" xfId="0" applyFont="1"/>
    <xf numFmtId="0" fontId="6" fillId="0" borderId="0" xfId="0" applyFont="1"/>
    <xf numFmtId="0" fontId="6" fillId="0" borderId="1" xfId="0" applyFont="1" applyBorder="1"/>
    <xf numFmtId="0" fontId="5" fillId="0" borderId="1" xfId="0" applyFont="1" applyBorder="1"/>
    <xf numFmtId="44" fontId="6" fillId="0" borderId="1" xfId="0" applyNumberFormat="1" applyFont="1" applyBorder="1"/>
    <xf numFmtId="44" fontId="6" fillId="0" borderId="0" xfId="0" applyNumberFormat="1" applyFont="1"/>
    <xf numFmtId="0" fontId="6" fillId="0" borderId="0" xfId="0" applyFont="1" applyAlignment="1">
      <alignment wrapText="1"/>
    </xf>
    <xf numFmtId="0" fontId="7" fillId="0" borderId="0" xfId="2" applyFont="1"/>
    <xf numFmtId="0" fontId="7" fillId="0" borderId="0" xfId="2" applyFont="1" applyAlignment="1">
      <alignment vertical="top"/>
    </xf>
    <xf numFmtId="10" fontId="7" fillId="0" borderId="0" xfId="2" applyNumberFormat="1" applyFont="1" applyAlignment="1">
      <alignment vertical="top"/>
    </xf>
    <xf numFmtId="0" fontId="7" fillId="0" borderId="1" xfId="2" applyFont="1" applyBorder="1" applyAlignment="1">
      <alignment horizontal="center" vertical="top"/>
    </xf>
    <xf numFmtId="0" fontId="7" fillId="0" borderId="3" xfId="2" applyFont="1" applyBorder="1" applyAlignment="1">
      <alignment vertical="top"/>
    </xf>
    <xf numFmtId="41" fontId="7" fillId="0" borderId="1" xfId="2" applyNumberFormat="1" applyFont="1" applyBorder="1" applyAlignment="1">
      <alignment vertical="top"/>
    </xf>
    <xf numFmtId="41" fontId="7" fillId="0" borderId="4" xfId="2" applyNumberFormat="1" applyFont="1" applyBorder="1" applyAlignment="1">
      <alignment vertical="top"/>
    </xf>
    <xf numFmtId="41" fontId="7" fillId="0" borderId="3" xfId="2" applyNumberFormat="1" applyFont="1" applyBorder="1" applyAlignment="1">
      <alignment vertical="top"/>
    </xf>
    <xf numFmtId="0" fontId="7" fillId="0" borderId="5" xfId="2" applyFont="1" applyBorder="1" applyAlignment="1">
      <alignment vertical="top"/>
    </xf>
    <xf numFmtId="41" fontId="7" fillId="0" borderId="6" xfId="2" applyNumberFormat="1" applyFont="1" applyBorder="1" applyAlignment="1">
      <alignment vertical="top"/>
    </xf>
    <xf numFmtId="41" fontId="7" fillId="0" borderId="2" xfId="2" applyNumberFormat="1" applyFont="1" applyBorder="1" applyAlignment="1">
      <alignment vertical="top"/>
    </xf>
    <xf numFmtId="0" fontId="8" fillId="0" borderId="0" xfId="2" applyFont="1" applyAlignment="1">
      <alignment vertical="top"/>
    </xf>
    <xf numFmtId="42" fontId="7" fillId="0" borderId="1" xfId="2" applyNumberFormat="1" applyFont="1" applyBorder="1" applyAlignment="1">
      <alignment vertical="top"/>
    </xf>
    <xf numFmtId="0" fontId="4" fillId="0" borderId="0" xfId="2" applyFont="1" applyAlignment="1">
      <alignment horizontal="left" vertical="top"/>
    </xf>
    <xf numFmtId="0" fontId="6" fillId="0" borderId="0" xfId="0" applyFont="1" applyAlignment="1">
      <alignment vertical="top" wrapText="1"/>
    </xf>
    <xf numFmtId="0" fontId="6" fillId="0" borderId="0" xfId="0" applyFont="1" applyAlignment="1">
      <alignment horizontal="left" vertical="top"/>
    </xf>
    <xf numFmtId="0" fontId="9" fillId="0" borderId="0" xfId="2" applyFont="1" applyAlignment="1">
      <alignment vertical="top"/>
    </xf>
    <xf numFmtId="44" fontId="5" fillId="0" borderId="0" xfId="0" applyNumberFormat="1" applyFont="1"/>
    <xf numFmtId="0" fontId="7" fillId="0" borderId="0" xfId="2" applyFont="1" applyAlignment="1">
      <alignment vertical="top" wrapText="1"/>
    </xf>
    <xf numFmtId="0" fontId="4" fillId="0" borderId="5" xfId="2" applyFont="1" applyBorder="1" applyAlignment="1">
      <alignment vertical="top"/>
    </xf>
    <xf numFmtId="42" fontId="8" fillId="0" borderId="6" xfId="2" applyNumberFormat="1" applyFont="1" applyBorder="1" applyAlignment="1">
      <alignment vertical="top"/>
    </xf>
    <xf numFmtId="0" fontId="10" fillId="0" borderId="1" xfId="0" applyFont="1" applyBorder="1"/>
    <xf numFmtId="0" fontId="11" fillId="0" borderId="1" xfId="0" applyFont="1" applyBorder="1"/>
    <xf numFmtId="44" fontId="11" fillId="0" borderId="1" xfId="0" applyNumberFormat="1" applyFont="1" applyBorder="1"/>
    <xf numFmtId="44" fontId="11" fillId="0" borderId="0" xfId="0" applyNumberFormat="1" applyFont="1"/>
    <xf numFmtId="0" fontId="10" fillId="0" borderId="0" xfId="0" applyFont="1"/>
    <xf numFmtId="0" fontId="11" fillId="0" borderId="0" xfId="0" applyFont="1"/>
    <xf numFmtId="0" fontId="10" fillId="0" borderId="1" xfId="0" applyFont="1" applyBorder="1" applyAlignment="1">
      <alignment horizontal="center"/>
    </xf>
    <xf numFmtId="0" fontId="10" fillId="0" borderId="1" xfId="0" applyFont="1" applyBorder="1" applyAlignment="1">
      <alignment horizontal="center" wrapText="1"/>
    </xf>
    <xf numFmtId="42" fontId="11" fillId="0" borderId="1" xfId="0" applyNumberFormat="1" applyFont="1" applyBorder="1"/>
    <xf numFmtId="42" fontId="5" fillId="0" borderId="1" xfId="0" applyNumberFormat="1" applyFont="1" applyBorder="1"/>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Border="1"/>
    <xf numFmtId="42" fontId="0" fillId="0" borderId="1" xfId="0" applyNumberFormat="1" applyBorder="1"/>
    <xf numFmtId="44" fontId="10" fillId="0" borderId="1" xfId="0" applyNumberFormat="1" applyFont="1" applyBorder="1" applyAlignment="1">
      <alignment horizontal="center" wrapText="1"/>
    </xf>
    <xf numFmtId="0" fontId="11" fillId="0" borderId="1" xfId="0" applyFont="1" applyBorder="1" applyAlignment="1">
      <alignment horizontal="center"/>
    </xf>
    <xf numFmtId="42" fontId="10" fillId="0" borderId="1" xfId="0" applyNumberFormat="1" applyFont="1" applyBorder="1"/>
    <xf numFmtId="0" fontId="1" fillId="0" borderId="0" xfId="0" applyFont="1"/>
    <xf numFmtId="0" fontId="1" fillId="0" borderId="1" xfId="0" applyFont="1" applyBorder="1"/>
    <xf numFmtId="0" fontId="1" fillId="0" borderId="1" xfId="0" applyFont="1" applyBorder="1" applyAlignment="1">
      <alignment wrapText="1"/>
    </xf>
    <xf numFmtId="42" fontId="1" fillId="0" borderId="1" xfId="0" applyNumberFormat="1" applyFont="1" applyBorder="1"/>
    <xf numFmtId="0" fontId="10" fillId="0" borderId="0" xfId="0" applyFont="1" applyAlignment="1">
      <alignment horizontal="center" wrapText="1"/>
    </xf>
    <xf numFmtId="0" fontId="10" fillId="2" borderId="18" xfId="0" applyFont="1" applyFill="1" applyBorder="1" applyAlignment="1">
      <alignment horizontal="center" wrapText="1"/>
    </xf>
    <xf numFmtId="0" fontId="0" fillId="0" borderId="20" xfId="0" applyBorder="1" applyAlignment="1">
      <alignment wrapText="1"/>
    </xf>
    <xf numFmtId="0" fontId="10" fillId="2" borderId="10" xfId="0" applyFont="1" applyFill="1" applyBorder="1" applyAlignment="1">
      <alignment horizontal="center" wrapText="1"/>
    </xf>
    <xf numFmtId="0" fontId="18" fillId="2" borderId="17" xfId="0" applyFont="1" applyFill="1" applyBorder="1" applyAlignment="1">
      <alignment horizontal="center" wrapText="1"/>
    </xf>
    <xf numFmtId="0" fontId="0" fillId="0" borderId="28" xfId="0" applyBorder="1" applyAlignment="1">
      <alignment wrapText="1"/>
    </xf>
    <xf numFmtId="0" fontId="5" fillId="0" borderId="0" xfId="0" applyFont="1" applyAlignment="1">
      <alignment horizontal="center" wrapText="1"/>
    </xf>
    <xf numFmtId="0" fontId="18" fillId="2" borderId="18" xfId="0" applyFont="1" applyFill="1" applyBorder="1" applyAlignment="1">
      <alignment horizontal="center" wrapText="1"/>
    </xf>
    <xf numFmtId="0" fontId="0" fillId="0" borderId="27" xfId="0" applyBorder="1" applyAlignment="1">
      <alignment wrapText="1"/>
    </xf>
    <xf numFmtId="0" fontId="0" fillId="0" borderId="17" xfId="0" applyBorder="1" applyAlignment="1">
      <alignment wrapText="1"/>
    </xf>
    <xf numFmtId="0" fontId="1" fillId="0" borderId="17" xfId="0" applyFont="1" applyBorder="1" applyAlignment="1">
      <alignment wrapText="1"/>
    </xf>
    <xf numFmtId="0" fontId="1" fillId="0" borderId="22" xfId="0" applyFont="1" applyBorder="1" applyAlignment="1">
      <alignment wrapText="1"/>
    </xf>
    <xf numFmtId="0" fontId="18" fillId="2" borderId="22" xfId="0" applyFont="1" applyFill="1" applyBorder="1" applyAlignment="1">
      <alignment horizontal="center" wrapText="1"/>
    </xf>
    <xf numFmtId="0" fontId="0" fillId="0" borderId="44" xfId="0" applyBorder="1" applyAlignment="1">
      <alignment wrapText="1"/>
    </xf>
    <xf numFmtId="0" fontId="0" fillId="0" borderId="30" xfId="0" applyBorder="1" applyAlignment="1">
      <alignment wrapText="1"/>
    </xf>
    <xf numFmtId="0" fontId="1" fillId="0" borderId="0" xfId="0" applyFont="1" applyAlignment="1">
      <alignment wrapText="1"/>
    </xf>
    <xf numFmtId="0" fontId="9" fillId="0" borderId="7" xfId="0" applyFont="1" applyBorder="1" applyAlignment="1">
      <alignment wrapText="1"/>
    </xf>
    <xf numFmtId="0" fontId="5" fillId="2" borderId="10" xfId="0" applyFont="1" applyFill="1" applyBorder="1" applyAlignment="1">
      <alignment wrapText="1"/>
    </xf>
    <xf numFmtId="0" fontId="6" fillId="2" borderId="11" xfId="0" applyFont="1" applyFill="1" applyBorder="1" applyAlignment="1">
      <alignment wrapText="1"/>
    </xf>
    <xf numFmtId="0" fontId="6" fillId="2" borderId="12" xfId="0" applyFont="1" applyFill="1" applyBorder="1" applyAlignment="1">
      <alignment wrapText="1"/>
    </xf>
    <xf numFmtId="0" fontId="6" fillId="3" borderId="11" xfId="0" applyFont="1" applyFill="1" applyBorder="1" applyAlignment="1">
      <alignment wrapText="1"/>
    </xf>
    <xf numFmtId="0" fontId="6" fillId="3" borderId="13" xfId="0" applyFont="1" applyFill="1" applyBorder="1" applyAlignment="1">
      <alignment wrapText="1"/>
    </xf>
    <xf numFmtId="0" fontId="10" fillId="2" borderId="14" xfId="0" applyFont="1" applyFill="1" applyBorder="1" applyAlignment="1">
      <alignment horizontal="center" wrapText="1"/>
    </xf>
    <xf numFmtId="0" fontId="10" fillId="2" borderId="15" xfId="0" applyFont="1" applyFill="1" applyBorder="1" applyAlignment="1">
      <alignment horizontal="center" wrapText="1"/>
    </xf>
    <xf numFmtId="0" fontId="5" fillId="0" borderId="0" xfId="0" applyFont="1" applyAlignment="1">
      <alignment wrapText="1"/>
    </xf>
    <xf numFmtId="0" fontId="17" fillId="2" borderId="14" xfId="0" applyFont="1" applyFill="1" applyBorder="1" applyAlignment="1">
      <alignment wrapText="1"/>
    </xf>
    <xf numFmtId="0" fontId="17" fillId="2" borderId="14" xfId="0" applyFont="1" applyFill="1" applyBorder="1" applyAlignment="1">
      <alignment horizontal="center" wrapText="1"/>
    </xf>
    <xf numFmtId="0" fontId="18" fillId="2" borderId="14" xfId="0" applyFont="1" applyFill="1" applyBorder="1" applyAlignment="1">
      <alignment horizontal="center" wrapText="1"/>
    </xf>
    <xf numFmtId="0" fontId="18" fillId="2" borderId="16" xfId="0" applyFont="1" applyFill="1" applyBorder="1" applyAlignment="1">
      <alignment horizontal="center" wrapText="1"/>
    </xf>
    <xf numFmtId="0" fontId="10" fillId="2" borderId="17" xfId="0" applyFont="1" applyFill="1" applyBorder="1" applyAlignment="1">
      <alignment horizontal="center" wrapText="1"/>
    </xf>
    <xf numFmtId="0" fontId="17" fillId="0" borderId="0" xfId="0" applyFont="1" applyAlignment="1">
      <alignment horizontal="center" wrapText="1"/>
    </xf>
    <xf numFmtId="0" fontId="17" fillId="2" borderId="18" xfId="0" applyFont="1" applyFill="1" applyBorder="1" applyAlignment="1">
      <alignment wrapText="1"/>
    </xf>
    <xf numFmtId="0" fontId="17" fillId="2" borderId="18" xfId="0" applyFont="1" applyFill="1" applyBorder="1" applyAlignment="1">
      <alignment horizontal="center" wrapText="1"/>
    </xf>
    <xf numFmtId="44" fontId="18" fillId="2" borderId="19" xfId="0" applyNumberFormat="1" applyFont="1" applyFill="1" applyBorder="1" applyAlignment="1">
      <alignment horizontal="center" wrapText="1"/>
    </xf>
    <xf numFmtId="0" fontId="18" fillId="2" borderId="20" xfId="0" applyFont="1" applyFill="1" applyBorder="1" applyAlignment="1">
      <alignment horizontal="center" wrapText="1"/>
    </xf>
    <xf numFmtId="0" fontId="18" fillId="2" borderId="21" xfId="0" applyFont="1" applyFill="1" applyBorder="1" applyAlignment="1">
      <alignment horizontal="center" wrapText="1"/>
    </xf>
    <xf numFmtId="0" fontId="10" fillId="2" borderId="22" xfId="0" applyFont="1" applyFill="1" applyBorder="1" applyAlignment="1">
      <alignment wrapText="1"/>
    </xf>
    <xf numFmtId="0" fontId="10" fillId="2" borderId="23" xfId="0" applyFont="1" applyFill="1" applyBorder="1" applyAlignment="1">
      <alignment horizontal="center" wrapText="1"/>
    </xf>
    <xf numFmtId="0" fontId="10" fillId="2" borderId="10" xfId="0" applyFont="1" applyFill="1" applyBorder="1" applyAlignment="1">
      <alignment wrapText="1"/>
    </xf>
    <xf numFmtId="6" fontId="18" fillId="2" borderId="13" xfId="0" applyNumberFormat="1" applyFont="1" applyFill="1" applyBorder="1" applyAlignment="1">
      <alignment horizontal="center" wrapText="1"/>
    </xf>
    <xf numFmtId="6" fontId="18" fillId="2" borderId="25" xfId="0" applyNumberFormat="1" applyFont="1" applyFill="1" applyBorder="1" applyAlignment="1">
      <alignment horizontal="center" wrapText="1"/>
    </xf>
    <xf numFmtId="164" fontId="18" fillId="2" borderId="17" xfId="3" applyNumberFormat="1" applyFont="1" applyFill="1" applyBorder="1" applyAlignment="1">
      <alignment horizontal="center" wrapText="1"/>
    </xf>
    <xf numFmtId="164" fontId="18" fillId="2" borderId="23" xfId="3" applyNumberFormat="1" applyFont="1" applyFill="1" applyBorder="1" applyAlignment="1">
      <alignment horizontal="center" wrapText="1"/>
    </xf>
    <xf numFmtId="42" fontId="10" fillId="2" borderId="26" xfId="0" applyNumberFormat="1" applyFont="1" applyFill="1" applyBorder="1" applyAlignment="1">
      <alignment wrapText="1"/>
    </xf>
    <xf numFmtId="42" fontId="11" fillId="0" borderId="27" xfId="0" applyNumberFormat="1" applyFont="1" applyBorder="1" applyAlignment="1">
      <alignment wrapText="1"/>
    </xf>
    <xf numFmtId="42" fontId="11" fillId="0" borderId="0" xfId="0" applyNumberFormat="1" applyFont="1" applyAlignment="1">
      <alignment wrapText="1"/>
    </xf>
    <xf numFmtId="42" fontId="6" fillId="0" borderId="0" xfId="0" applyNumberFormat="1" applyFont="1" applyAlignment="1">
      <alignment wrapText="1"/>
    </xf>
    <xf numFmtId="42" fontId="18" fillId="2" borderId="21" xfId="0" applyNumberFormat="1" applyFont="1" applyFill="1" applyBorder="1" applyAlignment="1">
      <alignment wrapText="1"/>
    </xf>
    <xf numFmtId="42" fontId="19" fillId="0" borderId="27" xfId="0" applyNumberFormat="1" applyFont="1" applyBorder="1" applyAlignment="1">
      <alignment wrapText="1"/>
    </xf>
    <xf numFmtId="42" fontId="19" fillId="0" borderId="20" xfId="0" applyNumberFormat="1" applyFont="1" applyBorder="1" applyAlignment="1">
      <alignment wrapText="1"/>
    </xf>
    <xf numFmtId="42" fontId="18" fillId="2" borderId="20" xfId="0" applyNumberFormat="1" applyFont="1" applyFill="1" applyBorder="1" applyAlignment="1">
      <alignment wrapText="1"/>
    </xf>
    <xf numFmtId="42" fontId="11" fillId="2" borderId="29" xfId="0" applyNumberFormat="1" applyFont="1" applyFill="1" applyBorder="1" applyAlignment="1">
      <alignment wrapText="1"/>
    </xf>
    <xf numFmtId="42" fontId="11" fillId="0" borderId="28" xfId="0" applyNumberFormat="1" applyFont="1" applyBorder="1" applyAlignment="1">
      <alignment wrapText="1"/>
    </xf>
    <xf numFmtId="42" fontId="18" fillId="2" borderId="29" xfId="0" applyNumberFormat="1" applyFont="1" applyFill="1" applyBorder="1" applyAlignment="1">
      <alignment wrapText="1"/>
    </xf>
    <xf numFmtId="42" fontId="19" fillId="0" borderId="28" xfId="0" applyNumberFormat="1" applyFont="1" applyBorder="1" applyAlignment="1">
      <alignment wrapText="1"/>
    </xf>
    <xf numFmtId="42" fontId="19" fillId="2" borderId="20" xfId="0" applyNumberFormat="1" applyFont="1" applyFill="1" applyBorder="1" applyAlignment="1">
      <alignment wrapText="1"/>
    </xf>
    <xf numFmtId="0" fontId="10" fillId="0" borderId="22" xfId="0" applyFont="1" applyBorder="1" applyAlignment="1">
      <alignment wrapText="1"/>
    </xf>
    <xf numFmtId="37" fontId="10" fillId="2" borderId="13" xfId="0" applyNumberFormat="1" applyFont="1" applyFill="1" applyBorder="1" applyAlignment="1">
      <alignment wrapText="1"/>
    </xf>
    <xf numFmtId="37" fontId="10" fillId="0" borderId="22" xfId="0" applyNumberFormat="1" applyFont="1" applyBorder="1" applyAlignment="1">
      <alignment wrapText="1"/>
    </xf>
    <xf numFmtId="37" fontId="10" fillId="0" borderId="0" xfId="0" applyNumberFormat="1" applyFont="1" applyAlignment="1">
      <alignment wrapText="1"/>
    </xf>
    <xf numFmtId="42" fontId="18" fillId="2" borderId="13" xfId="0" applyNumberFormat="1" applyFont="1" applyFill="1" applyBorder="1" applyAlignment="1">
      <alignment wrapText="1"/>
    </xf>
    <xf numFmtId="44" fontId="18" fillId="0" borderId="22" xfId="3" applyFont="1" applyBorder="1" applyAlignment="1">
      <alignment wrapText="1"/>
    </xf>
    <xf numFmtId="164" fontId="18" fillId="0" borderId="22" xfId="3" applyNumberFormat="1" applyFont="1" applyBorder="1" applyAlignment="1">
      <alignment wrapText="1"/>
    </xf>
    <xf numFmtId="164" fontId="18" fillId="0" borderId="22" xfId="3" applyNumberFormat="1" applyFont="1" applyFill="1" applyBorder="1" applyAlignment="1">
      <alignment wrapText="1"/>
    </xf>
    <xf numFmtId="42" fontId="18" fillId="2" borderId="22" xfId="0" applyNumberFormat="1" applyFont="1" applyFill="1" applyBorder="1" applyAlignment="1">
      <alignment wrapText="1"/>
    </xf>
    <xf numFmtId="0" fontId="11" fillId="2" borderId="11" xfId="0" applyFont="1" applyFill="1" applyBorder="1" applyAlignment="1">
      <alignment wrapText="1"/>
    </xf>
    <xf numFmtId="44" fontId="17" fillId="2" borderId="22" xfId="0" applyNumberFormat="1" applyFont="1" applyFill="1" applyBorder="1" applyAlignment="1">
      <alignment horizontal="center" wrapText="1"/>
    </xf>
    <xf numFmtId="42" fontId="20" fillId="2" borderId="28" xfId="0" applyNumberFormat="1" applyFont="1" applyFill="1" applyBorder="1" applyAlignment="1">
      <alignment wrapText="1"/>
    </xf>
    <xf numFmtId="42" fontId="6" fillId="0" borderId="28" xfId="0" applyNumberFormat="1" applyFont="1" applyBorder="1" applyAlignment="1">
      <alignment wrapText="1"/>
    </xf>
    <xf numFmtId="42" fontId="18" fillId="0" borderId="28" xfId="0" applyNumberFormat="1" applyFont="1" applyBorder="1" applyAlignment="1">
      <alignment wrapText="1"/>
    </xf>
    <xf numFmtId="42" fontId="18" fillId="2" borderId="28" xfId="0" applyNumberFormat="1" applyFont="1" applyFill="1" applyBorder="1" applyAlignment="1">
      <alignment wrapText="1"/>
    </xf>
    <xf numFmtId="42" fontId="18" fillId="0" borderId="20" xfId="0" applyNumberFormat="1" applyFont="1" applyBorder="1" applyAlignment="1">
      <alignment wrapText="1"/>
    </xf>
    <xf numFmtId="42" fontId="18" fillId="2" borderId="18" xfId="0" applyNumberFormat="1" applyFont="1" applyFill="1" applyBorder="1" applyAlignment="1">
      <alignment wrapText="1"/>
    </xf>
    <xf numFmtId="42" fontId="11" fillId="0" borderId="30" xfId="0" applyNumberFormat="1" applyFont="1" applyBorder="1" applyAlignment="1">
      <alignment wrapText="1"/>
    </xf>
    <xf numFmtId="42" fontId="19" fillId="0" borderId="30" xfId="0" applyNumberFormat="1" applyFont="1" applyBorder="1" applyAlignment="1">
      <alignment wrapText="1"/>
    </xf>
    <xf numFmtId="42" fontId="18" fillId="0" borderId="30" xfId="0" applyNumberFormat="1" applyFont="1" applyBorder="1" applyAlignment="1">
      <alignment wrapText="1"/>
    </xf>
    <xf numFmtId="42" fontId="6" fillId="0" borderId="28" xfId="0" applyNumberFormat="1" applyFont="1" applyBorder="1" applyAlignment="1">
      <alignment horizontal="center" wrapText="1"/>
    </xf>
    <xf numFmtId="42" fontId="6" fillId="0" borderId="0" xfId="0" applyNumberFormat="1" applyFont="1" applyAlignment="1">
      <alignment horizontal="center" wrapText="1"/>
    </xf>
    <xf numFmtId="42" fontId="19" fillId="0" borderId="28" xfId="0" applyNumberFormat="1" applyFont="1" applyBorder="1" applyAlignment="1">
      <alignment horizontal="center" wrapText="1"/>
    </xf>
    <xf numFmtId="0" fontId="0" fillId="0" borderId="31" xfId="0" applyBorder="1" applyAlignment="1">
      <alignment wrapText="1"/>
    </xf>
    <xf numFmtId="42" fontId="6" fillId="0" borderId="30" xfId="0" applyNumberFormat="1" applyFont="1" applyBorder="1" applyAlignment="1">
      <alignment wrapText="1"/>
    </xf>
    <xf numFmtId="42" fontId="18" fillId="2" borderId="32" xfId="0" applyNumberFormat="1" applyFont="1" applyFill="1" applyBorder="1" applyAlignment="1">
      <alignment wrapText="1"/>
    </xf>
    <xf numFmtId="0" fontId="10" fillId="0" borderId="14" xfId="0" applyFont="1" applyBorder="1" applyAlignment="1">
      <alignment wrapText="1"/>
    </xf>
    <xf numFmtId="42" fontId="10" fillId="2" borderId="16" xfId="0" applyNumberFormat="1" applyFont="1" applyFill="1" applyBorder="1" applyAlignment="1">
      <alignment wrapText="1"/>
    </xf>
    <xf numFmtId="42" fontId="5" fillId="0" borderId="14" xfId="0" applyNumberFormat="1" applyFont="1" applyBorder="1" applyAlignment="1">
      <alignment wrapText="1"/>
    </xf>
    <xf numFmtId="42" fontId="5" fillId="0" borderId="0" xfId="0" applyNumberFormat="1" applyFont="1" applyAlignment="1">
      <alignment wrapText="1"/>
    </xf>
    <xf numFmtId="42" fontId="18" fillId="0" borderId="22" xfId="0" applyNumberFormat="1" applyFont="1" applyBorder="1" applyAlignment="1">
      <alignment wrapText="1"/>
    </xf>
    <xf numFmtId="0" fontId="10" fillId="2" borderId="15" xfId="0" applyFont="1" applyFill="1" applyBorder="1" applyAlignment="1">
      <alignment wrapText="1"/>
    </xf>
    <xf numFmtId="42" fontId="18" fillId="2" borderId="17" xfId="0" applyNumberFormat="1" applyFont="1" applyFill="1" applyBorder="1" applyAlignment="1">
      <alignment horizontal="center" wrapText="1"/>
    </xf>
    <xf numFmtId="42" fontId="11" fillId="2" borderId="21" xfId="0" applyNumberFormat="1" applyFont="1" applyFill="1" applyBorder="1" applyAlignment="1">
      <alignment wrapText="1"/>
    </xf>
    <xf numFmtId="44" fontId="6" fillId="0" borderId="33" xfId="3" applyFont="1" applyBorder="1" applyAlignment="1">
      <alignment wrapText="1"/>
    </xf>
    <xf numFmtId="44" fontId="6" fillId="0" borderId="0" xfId="3" applyFont="1" applyFill="1" applyBorder="1" applyAlignment="1">
      <alignment wrapText="1"/>
    </xf>
    <xf numFmtId="42" fontId="19" fillId="2" borderId="27" xfId="0" applyNumberFormat="1" applyFont="1" applyFill="1" applyBorder="1" applyAlignment="1">
      <alignment wrapText="1"/>
    </xf>
    <xf numFmtId="44" fontId="19" fillId="0" borderId="34" xfId="3" applyFont="1" applyBorder="1" applyAlignment="1">
      <alignment wrapText="1"/>
    </xf>
    <xf numFmtId="44" fontId="19" fillId="0" borderId="27" xfId="3" applyFont="1" applyBorder="1" applyAlignment="1">
      <alignment wrapText="1"/>
    </xf>
    <xf numFmtId="44" fontId="19" fillId="0" borderId="34" xfId="3" applyFont="1" applyFill="1" applyBorder="1" applyAlignment="1">
      <alignment wrapText="1"/>
    </xf>
    <xf numFmtId="44" fontId="19" fillId="0" borderId="35" xfId="3" applyFont="1" applyBorder="1" applyAlignment="1">
      <alignment wrapText="1"/>
    </xf>
    <xf numFmtId="42" fontId="18" fillId="2" borderId="14" xfId="0" applyNumberFormat="1" applyFont="1" applyFill="1" applyBorder="1" applyAlignment="1">
      <alignment wrapText="1"/>
    </xf>
    <xf numFmtId="42" fontId="11" fillId="0" borderId="36" xfId="0" applyNumberFormat="1" applyFont="1" applyBorder="1" applyAlignment="1">
      <alignment wrapText="1"/>
    </xf>
    <xf numFmtId="42" fontId="18" fillId="0" borderId="7" xfId="0" applyNumberFormat="1" applyFont="1" applyBorder="1" applyAlignment="1">
      <alignment wrapText="1"/>
    </xf>
    <xf numFmtId="42" fontId="18" fillId="0" borderId="19" xfId="0" applyNumberFormat="1" applyFont="1" applyBorder="1" applyAlignment="1">
      <alignment wrapText="1"/>
    </xf>
    <xf numFmtId="42" fontId="18" fillId="2" borderId="30" xfId="0" applyNumberFormat="1" applyFont="1" applyFill="1" applyBorder="1" applyAlignment="1">
      <alignment wrapText="1"/>
    </xf>
    <xf numFmtId="42" fontId="18" fillId="0" borderId="37" xfId="0" applyNumberFormat="1" applyFont="1" applyBorder="1" applyAlignment="1">
      <alignment wrapText="1"/>
    </xf>
    <xf numFmtId="42" fontId="18" fillId="0" borderId="38" xfId="0" applyNumberFormat="1" applyFont="1" applyBorder="1" applyAlignment="1">
      <alignment wrapText="1"/>
    </xf>
    <xf numFmtId="42" fontId="11" fillId="0" borderId="39" xfId="0" applyNumberFormat="1" applyFont="1" applyBorder="1" applyAlignment="1">
      <alignment wrapText="1"/>
    </xf>
    <xf numFmtId="42" fontId="18" fillId="2" borderId="17" xfId="0" applyNumberFormat="1" applyFont="1" applyFill="1" applyBorder="1" applyAlignment="1">
      <alignment wrapText="1"/>
    </xf>
    <xf numFmtId="42" fontId="18" fillId="0" borderId="40" xfId="0" applyNumberFormat="1" applyFont="1" applyBorder="1" applyAlignment="1">
      <alignment wrapText="1"/>
    </xf>
    <xf numFmtId="42" fontId="18" fillId="0" borderId="31" xfId="0" applyNumberFormat="1" applyFont="1" applyBorder="1" applyAlignment="1">
      <alignment wrapText="1"/>
    </xf>
    <xf numFmtId="42" fontId="19" fillId="0" borderId="40" xfId="0" applyNumberFormat="1" applyFont="1" applyBorder="1" applyAlignment="1">
      <alignment wrapText="1"/>
    </xf>
    <xf numFmtId="42" fontId="19" fillId="0" borderId="31" xfId="0" applyNumberFormat="1" applyFont="1" applyBorder="1" applyAlignment="1">
      <alignment wrapText="1"/>
    </xf>
    <xf numFmtId="42" fontId="19" fillId="0" borderId="41" xfId="0" applyNumberFormat="1" applyFont="1" applyBorder="1" applyAlignment="1">
      <alignment wrapText="1"/>
    </xf>
    <xf numFmtId="42" fontId="10" fillId="2" borderId="22" xfId="0" applyNumberFormat="1" applyFont="1" applyFill="1" applyBorder="1" applyAlignment="1">
      <alignment wrapText="1"/>
    </xf>
    <xf numFmtId="42" fontId="5" fillId="0" borderId="42" xfId="0" applyNumberFormat="1" applyFont="1" applyBorder="1" applyAlignment="1">
      <alignment wrapText="1"/>
    </xf>
    <xf numFmtId="42" fontId="18" fillId="2" borderId="11" xfId="0" applyNumberFormat="1" applyFont="1" applyFill="1" applyBorder="1" applyAlignment="1">
      <alignment wrapText="1"/>
    </xf>
    <xf numFmtId="42" fontId="18" fillId="2" borderId="22" xfId="0" applyNumberFormat="1" applyFont="1" applyFill="1" applyBorder="1" applyAlignment="1">
      <alignment horizontal="center" wrapText="1"/>
    </xf>
    <xf numFmtId="42" fontId="6" fillId="0" borderId="43" xfId="0" applyNumberFormat="1" applyFont="1" applyBorder="1" applyAlignment="1">
      <alignment wrapText="1"/>
    </xf>
    <xf numFmtId="42" fontId="18" fillId="2" borderId="27" xfId="0" applyNumberFormat="1" applyFont="1" applyFill="1" applyBorder="1" applyAlignment="1">
      <alignment wrapText="1"/>
    </xf>
    <xf numFmtId="42" fontId="19" fillId="0" borderId="19" xfId="0" applyNumberFormat="1" applyFont="1" applyBorder="1" applyAlignment="1">
      <alignment wrapText="1"/>
    </xf>
    <xf numFmtId="42" fontId="18" fillId="0" borderId="27" xfId="0" applyNumberFormat="1" applyFont="1" applyBorder="1" applyAlignment="1">
      <alignment wrapText="1"/>
    </xf>
    <xf numFmtId="42" fontId="19" fillId="0" borderId="7" xfId="0" applyNumberFormat="1" applyFont="1" applyBorder="1" applyAlignment="1">
      <alignment wrapText="1"/>
    </xf>
    <xf numFmtId="42" fontId="6" fillId="0" borderId="45" xfId="0" applyNumberFormat="1" applyFont="1" applyBorder="1" applyAlignment="1">
      <alignment wrapText="1"/>
    </xf>
    <xf numFmtId="42" fontId="19" fillId="0" borderId="38" xfId="0" applyNumberFormat="1" applyFont="1" applyBorder="1" applyAlignment="1">
      <alignment wrapText="1"/>
    </xf>
    <xf numFmtId="42" fontId="19" fillId="0" borderId="37" xfId="0" applyNumberFormat="1" applyFont="1" applyBorder="1" applyAlignment="1">
      <alignment wrapText="1"/>
    </xf>
    <xf numFmtId="42" fontId="6" fillId="0" borderId="46" xfId="0" applyNumberFormat="1" applyFont="1" applyBorder="1" applyAlignment="1">
      <alignment wrapText="1"/>
    </xf>
    <xf numFmtId="164" fontId="6" fillId="0" borderId="45" xfId="3" applyNumberFormat="1" applyFont="1" applyBorder="1" applyAlignment="1">
      <alignment wrapText="1"/>
    </xf>
    <xf numFmtId="42" fontId="19" fillId="2" borderId="28" xfId="0" applyNumberFormat="1" applyFont="1" applyFill="1" applyBorder="1" applyAlignment="1">
      <alignment wrapText="1"/>
    </xf>
    <xf numFmtId="42" fontId="6" fillId="0" borderId="47" xfId="0" applyNumberFormat="1" applyFont="1" applyBorder="1" applyAlignment="1">
      <alignment wrapText="1"/>
    </xf>
    <xf numFmtId="42" fontId="19" fillId="0" borderId="48" xfId="0" applyNumberFormat="1" applyFont="1" applyBorder="1" applyAlignment="1">
      <alignment wrapText="1"/>
    </xf>
    <xf numFmtId="42" fontId="19" fillId="0" borderId="49" xfId="0" applyNumberFormat="1" applyFont="1" applyBorder="1" applyAlignment="1">
      <alignment wrapText="1"/>
    </xf>
    <xf numFmtId="42" fontId="19" fillId="2" borderId="31" xfId="0" applyNumberFormat="1" applyFont="1" applyFill="1" applyBorder="1" applyAlignment="1">
      <alignment wrapText="1"/>
    </xf>
    <xf numFmtId="42" fontId="10" fillId="2" borderId="13" xfId="0" applyNumberFormat="1" applyFont="1" applyFill="1" applyBorder="1" applyAlignment="1">
      <alignment wrapText="1"/>
    </xf>
    <xf numFmtId="42" fontId="5" fillId="0" borderId="50" xfId="0" applyNumberFormat="1" applyFont="1" applyBorder="1" applyAlignment="1">
      <alignment wrapText="1"/>
    </xf>
    <xf numFmtId="42" fontId="18" fillId="2" borderId="10" xfId="0" applyNumberFormat="1" applyFont="1" applyFill="1" applyBorder="1" applyAlignment="1">
      <alignment wrapText="1"/>
    </xf>
    <xf numFmtId="42" fontId="10" fillId="2" borderId="36" xfId="0" applyNumberFormat="1" applyFont="1" applyFill="1" applyBorder="1" applyAlignment="1">
      <alignment wrapText="1"/>
    </xf>
    <xf numFmtId="42" fontId="6" fillId="0" borderId="2" xfId="0" applyNumberFormat="1" applyFont="1" applyBorder="1" applyAlignment="1">
      <alignment wrapText="1"/>
    </xf>
    <xf numFmtId="42" fontId="19" fillId="0" borderId="51" xfId="0" applyNumberFormat="1" applyFont="1" applyBorder="1" applyAlignment="1">
      <alignment wrapText="1"/>
    </xf>
    <xf numFmtId="42" fontId="6" fillId="0" borderId="1" xfId="0" applyNumberFormat="1" applyFont="1" applyBorder="1" applyAlignment="1">
      <alignment wrapText="1"/>
    </xf>
    <xf numFmtId="42" fontId="19" fillId="0" borderId="44" xfId="0" applyNumberFormat="1" applyFont="1" applyBorder="1" applyAlignment="1">
      <alignment wrapText="1"/>
    </xf>
    <xf numFmtId="0" fontId="0" fillId="0" borderId="0" xfId="0" applyAlignment="1">
      <alignment wrapText="1"/>
    </xf>
    <xf numFmtId="42" fontId="6" fillId="0" borderId="4" xfId="0" applyNumberFormat="1" applyFont="1" applyBorder="1" applyAlignment="1">
      <alignment wrapText="1"/>
    </xf>
    <xf numFmtId="42" fontId="19" fillId="0" borderId="52" xfId="0" applyNumberFormat="1" applyFont="1" applyBorder="1" applyAlignment="1">
      <alignment wrapText="1"/>
    </xf>
    <xf numFmtId="42" fontId="5" fillId="0" borderId="53" xfId="0" applyNumberFormat="1" applyFont="1" applyBorder="1" applyAlignment="1">
      <alignment wrapText="1"/>
    </xf>
    <xf numFmtId="0" fontId="1" fillId="0" borderId="10" xfId="0" applyFont="1" applyBorder="1" applyAlignment="1">
      <alignment wrapText="1"/>
    </xf>
    <xf numFmtId="42" fontId="18" fillId="0" borderId="42" xfId="0" applyNumberFormat="1" applyFont="1" applyBorder="1" applyAlignment="1">
      <alignment wrapText="1"/>
    </xf>
    <xf numFmtId="42" fontId="18" fillId="0" borderId="54" xfId="0" applyNumberFormat="1" applyFont="1" applyBorder="1" applyAlignment="1">
      <alignment wrapText="1"/>
    </xf>
    <xf numFmtId="42" fontId="18" fillId="0" borderId="55" xfId="0" applyNumberFormat="1" applyFont="1" applyBorder="1" applyAlignment="1">
      <alignment wrapText="1"/>
    </xf>
    <xf numFmtId="0" fontId="10" fillId="2" borderId="11" xfId="0" applyFont="1" applyFill="1" applyBorder="1" applyAlignment="1">
      <alignment wrapText="1"/>
    </xf>
    <xf numFmtId="0" fontId="0" fillId="0" borderId="14" xfId="0" applyBorder="1" applyAlignment="1">
      <alignment wrapText="1"/>
    </xf>
    <xf numFmtId="42" fontId="10" fillId="2" borderId="20" xfId="0" applyNumberFormat="1" applyFont="1" applyFill="1" applyBorder="1" applyAlignment="1">
      <alignment wrapText="1"/>
    </xf>
    <xf numFmtId="42" fontId="19" fillId="0" borderId="21" xfId="0" applyNumberFormat="1" applyFont="1" applyBorder="1" applyAlignment="1">
      <alignment wrapText="1"/>
    </xf>
    <xf numFmtId="42" fontId="19" fillId="0" borderId="29" xfId="0" applyNumberFormat="1" applyFont="1" applyBorder="1" applyAlignment="1">
      <alignment wrapText="1"/>
    </xf>
    <xf numFmtId="37" fontId="6" fillId="0" borderId="0" xfId="0" applyNumberFormat="1" applyFont="1" applyAlignment="1">
      <alignment wrapText="1"/>
    </xf>
    <xf numFmtId="42" fontId="18" fillId="2" borderId="31" xfId="0" applyNumberFormat="1" applyFont="1" applyFill="1" applyBorder="1" applyAlignment="1">
      <alignment wrapText="1"/>
    </xf>
    <xf numFmtId="44" fontId="19" fillId="0" borderId="48" xfId="3" applyFont="1" applyBorder="1" applyAlignment="1">
      <alignment horizontal="right" wrapText="1"/>
    </xf>
    <xf numFmtId="164" fontId="19" fillId="0" borderId="31" xfId="3" applyNumberFormat="1" applyFont="1" applyBorder="1" applyAlignment="1">
      <alignment horizontal="right" wrapText="1"/>
    </xf>
    <xf numFmtId="44" fontId="19" fillId="0" borderId="31" xfId="3" applyFont="1" applyFill="1" applyBorder="1" applyAlignment="1">
      <alignment horizontal="right" wrapText="1"/>
    </xf>
    <xf numFmtId="44" fontId="19" fillId="0" borderId="32" xfId="3" applyFont="1" applyBorder="1" applyAlignment="1">
      <alignment horizontal="right" wrapText="1"/>
    </xf>
    <xf numFmtId="44" fontId="19" fillId="0" borderId="49" xfId="3" applyFont="1" applyBorder="1" applyAlignment="1">
      <alignment horizontal="right" wrapText="1"/>
    </xf>
    <xf numFmtId="44" fontId="19" fillId="0" borderId="31" xfId="3" applyFont="1" applyBorder="1" applyAlignment="1">
      <alignment horizontal="right" wrapText="1"/>
    </xf>
    <xf numFmtId="0" fontId="10" fillId="0" borderId="10" xfId="0" applyFont="1" applyBorder="1" applyAlignment="1">
      <alignment wrapText="1"/>
    </xf>
    <xf numFmtId="42" fontId="10" fillId="0" borderId="22" xfId="0" applyNumberFormat="1" applyFont="1" applyBorder="1" applyAlignment="1">
      <alignment wrapText="1"/>
    </xf>
    <xf numFmtId="0" fontId="17" fillId="0" borderId="56" xfId="0" applyFont="1" applyBorder="1" applyAlignment="1">
      <alignment wrapText="1"/>
    </xf>
    <xf numFmtId="42" fontId="18" fillId="2" borderId="46" xfId="0" applyNumberFormat="1" applyFont="1" applyFill="1" applyBorder="1" applyAlignment="1">
      <alignment wrapText="1"/>
    </xf>
    <xf numFmtId="44" fontId="10" fillId="0" borderId="0" xfId="0" applyNumberFormat="1" applyFont="1" applyAlignment="1">
      <alignment wrapText="1"/>
    </xf>
    <xf numFmtId="44" fontId="5" fillId="0" borderId="0" xfId="0" applyNumberFormat="1" applyFont="1" applyAlignment="1">
      <alignment wrapText="1"/>
    </xf>
    <xf numFmtId="0" fontId="17" fillId="0" borderId="0" xfId="0" applyFont="1" applyAlignment="1">
      <alignment wrapText="1"/>
    </xf>
    <xf numFmtId="164" fontId="10" fillId="2" borderId="22" xfId="3" applyNumberFormat="1" applyFont="1" applyFill="1" applyBorder="1" applyAlignment="1">
      <alignment wrapText="1"/>
    </xf>
    <xf numFmtId="164" fontId="5" fillId="0" borderId="22" xfId="3" applyNumberFormat="1" applyFont="1" applyBorder="1" applyAlignment="1">
      <alignment wrapText="1"/>
    </xf>
    <xf numFmtId="37" fontId="5" fillId="0" borderId="0" xfId="0" applyNumberFormat="1" applyFont="1" applyAlignment="1">
      <alignment wrapText="1"/>
    </xf>
    <xf numFmtId="0" fontId="1" fillId="0" borderId="15" xfId="0" applyFont="1" applyBorder="1" applyAlignment="1">
      <alignment wrapText="1"/>
    </xf>
    <xf numFmtId="42" fontId="18" fillId="2" borderId="47" xfId="0" applyNumberFormat="1" applyFont="1" applyFill="1" applyBorder="1" applyAlignment="1">
      <alignment wrapText="1"/>
    </xf>
    <xf numFmtId="164" fontId="18" fillId="2" borderId="14" xfId="3" applyNumberFormat="1" applyFont="1" applyFill="1" applyBorder="1" applyAlignment="1">
      <alignment wrapText="1"/>
    </xf>
    <xf numFmtId="164" fontId="18" fillId="2" borderId="22" xfId="3" applyNumberFormat="1" applyFont="1" applyFill="1" applyBorder="1" applyAlignment="1">
      <alignment wrapText="1"/>
    </xf>
    <xf numFmtId="44" fontId="6" fillId="0" borderId="0" xfId="0" applyNumberFormat="1" applyFont="1" applyAlignment="1">
      <alignment wrapText="1"/>
    </xf>
    <xf numFmtId="0" fontId="17" fillId="0" borderId="11" xfId="0" applyFont="1" applyBorder="1" applyAlignment="1">
      <alignment wrapText="1"/>
    </xf>
    <xf numFmtId="6" fontId="18" fillId="2" borderId="57" xfId="0" applyNumberFormat="1" applyFont="1" applyFill="1" applyBorder="1" applyAlignment="1">
      <alignment horizontal="center" wrapText="1"/>
    </xf>
    <xf numFmtId="164" fontId="18" fillId="2" borderId="58" xfId="3" applyNumberFormat="1" applyFont="1" applyFill="1" applyBorder="1" applyAlignment="1">
      <alignment horizontal="center" wrapText="1"/>
    </xf>
    <xf numFmtId="164" fontId="18" fillId="2" borderId="59" xfId="3" applyNumberFormat="1" applyFont="1" applyFill="1" applyBorder="1" applyAlignment="1">
      <alignment horizontal="center" wrapText="1"/>
    </xf>
    <xf numFmtId="44" fontId="19" fillId="0" borderId="0" xfId="0" applyNumberFormat="1" applyFont="1" applyAlignment="1">
      <alignment wrapText="1"/>
    </xf>
    <xf numFmtId="164" fontId="19" fillId="0" borderId="0" xfId="0" applyNumberFormat="1" applyFont="1" applyAlignment="1">
      <alignment wrapText="1"/>
    </xf>
    <xf numFmtId="6" fontId="6" fillId="0" borderId="0" xfId="0" applyNumberFormat="1" applyFont="1" applyAlignment="1">
      <alignment wrapText="1"/>
    </xf>
    <xf numFmtId="37" fontId="19" fillId="0" borderId="0" xfId="0" applyNumberFormat="1" applyFont="1" applyAlignment="1">
      <alignment wrapText="1"/>
    </xf>
    <xf numFmtId="0" fontId="18" fillId="2" borderId="15" xfId="0" applyFont="1" applyFill="1" applyBorder="1" applyAlignment="1">
      <alignment horizontal="center"/>
    </xf>
    <xf numFmtId="0" fontId="15" fillId="4" borderId="7" xfId="4" applyFont="1" applyFill="1" applyBorder="1" applyAlignment="1">
      <alignment horizontal="left" vertical="center" wrapText="1"/>
    </xf>
    <xf numFmtId="0" fontId="16" fillId="0" borderId="0" xfId="5" applyFont="1" applyBorder="1" applyAlignment="1">
      <alignment horizontal="center" vertical="center" wrapText="1"/>
    </xf>
    <xf numFmtId="0" fontId="11" fillId="0" borderId="0" xfId="0" applyFont="1" applyAlignment="1">
      <alignment horizontal="left" vertical="top" wrapText="1"/>
    </xf>
    <xf numFmtId="0" fontId="1" fillId="0" borderId="0" xfId="0" applyFont="1" applyAlignment="1">
      <alignment horizontal="left" vertical="top" wrapText="1"/>
    </xf>
    <xf numFmtId="0" fontId="1" fillId="0" borderId="7" xfId="0" applyFont="1" applyBorder="1" applyAlignment="1">
      <alignment horizontal="left" vertical="top" wrapText="1"/>
    </xf>
    <xf numFmtId="0" fontId="6" fillId="0" borderId="0" xfId="0" applyFont="1" applyAlignment="1">
      <alignment horizontal="left" vertical="top" wrapText="1"/>
    </xf>
    <xf numFmtId="44" fontId="17" fillId="4" borderId="24" xfId="0" applyNumberFormat="1" applyFont="1" applyFill="1" applyBorder="1" applyAlignment="1">
      <alignment horizontal="center" wrapText="1"/>
    </xf>
    <xf numFmtId="0" fontId="10" fillId="4" borderId="4" xfId="0" applyFont="1" applyFill="1" applyBorder="1" applyAlignment="1">
      <alignment horizontal="center" wrapText="1"/>
    </xf>
  </cellXfs>
  <cellStyles count="6">
    <cellStyle name="Currency" xfId="3" builtinId="4"/>
    <cellStyle name="Heading 1" xfId="4" builtinId="16"/>
    <cellStyle name="Heading 2" xfId="5" builtinId="17"/>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D6FD9-4746-4A47-965D-9CC1C39C7FB4}">
  <dimension ref="A1:N75"/>
  <sheetViews>
    <sheetView tabSelected="1" workbookViewId="0"/>
  </sheetViews>
  <sheetFormatPr defaultRowHeight="17.25" x14ac:dyDescent="0.3"/>
  <cols>
    <col min="1" max="1" width="53" style="8" customWidth="1"/>
    <col min="2" max="2" width="17.5703125" style="8" customWidth="1"/>
    <col min="3" max="3" width="17" style="8" customWidth="1"/>
    <col min="4" max="5" width="0.5703125" style="8" customWidth="1"/>
    <col min="6" max="6" width="23.5703125" style="8" customWidth="1"/>
    <col min="7" max="7" width="8.42578125" style="8" customWidth="1"/>
    <col min="8" max="8" width="10.85546875" style="8" customWidth="1"/>
    <col min="9" max="9" width="8.85546875" style="8" customWidth="1"/>
    <col min="10" max="13" width="8.140625" style="8" customWidth="1"/>
    <col min="14" max="14" width="8.5703125" style="8" customWidth="1"/>
    <col min="15" max="15" width="3.7109375" style="8" customWidth="1"/>
    <col min="16" max="16384" width="9.140625" style="8"/>
  </cols>
  <sheetData>
    <row r="1" spans="1:14" ht="30.75" x14ac:dyDescent="0.3">
      <c r="A1" s="66" t="s">
        <v>187</v>
      </c>
    </row>
    <row r="2" spans="1:14" ht="23.25" x14ac:dyDescent="0.3">
      <c r="A2" s="234" t="s">
        <v>0</v>
      </c>
      <c r="B2" s="67"/>
      <c r="C2" s="67"/>
      <c r="D2" s="67"/>
      <c r="E2" s="67"/>
      <c r="F2" s="67"/>
      <c r="G2" s="67"/>
      <c r="H2" s="67"/>
      <c r="I2" s="67"/>
      <c r="J2" s="67"/>
      <c r="K2" s="67"/>
      <c r="L2" s="67"/>
      <c r="M2" s="67"/>
      <c r="N2" s="67"/>
    </row>
    <row r="3" spans="1:14" ht="42" customHeight="1" x14ac:dyDescent="0.3">
      <c r="A3" s="235" t="s">
        <v>191</v>
      </c>
      <c r="B3" s="235"/>
      <c r="C3" s="235"/>
      <c r="D3" s="235"/>
      <c r="E3" s="235"/>
      <c r="F3" s="235"/>
      <c r="G3" s="235"/>
      <c r="H3" s="235"/>
      <c r="I3" s="235"/>
      <c r="J3" s="235"/>
      <c r="K3" s="235"/>
      <c r="L3" s="235"/>
      <c r="M3" s="235"/>
      <c r="N3" s="235"/>
    </row>
    <row r="4" spans="1:14" ht="17.25" customHeight="1" x14ac:dyDescent="0.3"/>
    <row r="5" spans="1:14" ht="35.25" thickBot="1" x14ac:dyDescent="0.35">
      <c r="A5" s="68" t="s">
        <v>1</v>
      </c>
      <c r="B5" s="69"/>
      <c r="C5" s="70"/>
      <c r="F5" s="68" t="s">
        <v>1</v>
      </c>
      <c r="G5" s="71"/>
      <c r="H5" s="71"/>
      <c r="I5" s="72"/>
      <c r="J5" s="72"/>
      <c r="K5" s="71"/>
      <c r="L5" s="71"/>
      <c r="M5" s="71"/>
      <c r="N5" s="71"/>
    </row>
    <row r="6" spans="1:14" ht="17.25" customHeight="1" x14ac:dyDescent="0.3">
      <c r="A6" s="73" t="s">
        <v>2</v>
      </c>
      <c r="B6" s="74" t="s">
        <v>3</v>
      </c>
      <c r="C6" s="241" t="s">
        <v>4</v>
      </c>
      <c r="D6" s="51"/>
      <c r="E6" s="75" t="s">
        <v>5</v>
      </c>
      <c r="F6" s="76" t="s">
        <v>6</v>
      </c>
      <c r="G6" s="77" t="s">
        <v>7</v>
      </c>
      <c r="H6" s="233" t="s">
        <v>188</v>
      </c>
      <c r="I6" s="78" t="s">
        <v>8</v>
      </c>
      <c r="J6" s="78" t="s">
        <v>8</v>
      </c>
      <c r="K6" s="78" t="s">
        <v>9</v>
      </c>
      <c r="L6" s="79" t="s">
        <v>8</v>
      </c>
      <c r="M6" s="79" t="s">
        <v>8</v>
      </c>
      <c r="N6" s="78" t="s">
        <v>10</v>
      </c>
    </row>
    <row r="7" spans="1:14" ht="18" thickBot="1" x14ac:dyDescent="0.35">
      <c r="A7" s="80" t="s">
        <v>11</v>
      </c>
      <c r="B7" s="52" t="s">
        <v>12</v>
      </c>
      <c r="C7" s="52"/>
      <c r="D7" s="81"/>
      <c r="F7" s="82" t="s">
        <v>13</v>
      </c>
      <c r="G7" s="83" t="s">
        <v>14</v>
      </c>
      <c r="H7" s="84" t="s">
        <v>189</v>
      </c>
      <c r="I7" s="85" t="s">
        <v>15</v>
      </c>
      <c r="J7" s="85" t="s">
        <v>15</v>
      </c>
      <c r="K7" s="85" t="s">
        <v>16</v>
      </c>
      <c r="L7" s="86" t="s">
        <v>16</v>
      </c>
      <c r="M7" s="86" t="s">
        <v>16</v>
      </c>
      <c r="N7" s="85" t="s">
        <v>17</v>
      </c>
    </row>
    <row r="8" spans="1:14" ht="27" x14ac:dyDescent="0.3">
      <c r="A8" s="87" t="s">
        <v>18</v>
      </c>
      <c r="B8" s="88" t="s">
        <v>7</v>
      </c>
      <c r="C8" s="240" t="s">
        <v>19</v>
      </c>
      <c r="D8" s="81"/>
      <c r="F8" s="89" t="s">
        <v>18</v>
      </c>
      <c r="G8" s="90"/>
      <c r="H8" s="91">
        <v>0</v>
      </c>
      <c r="I8" s="92">
        <v>0</v>
      </c>
      <c r="J8" s="92">
        <v>0</v>
      </c>
      <c r="K8" s="92">
        <v>0</v>
      </c>
      <c r="L8" s="93">
        <v>0</v>
      </c>
      <c r="M8" s="93">
        <v>0</v>
      </c>
      <c r="N8" s="92" t="s">
        <v>20</v>
      </c>
    </row>
    <row r="9" spans="1:14" ht="17.25" customHeight="1" x14ac:dyDescent="0.3">
      <c r="A9" s="53" t="s">
        <v>21</v>
      </c>
      <c r="B9" s="94">
        <f>SUM(C9:C9)</f>
        <v>0</v>
      </c>
      <c r="C9" s="95">
        <v>0</v>
      </c>
      <c r="D9" s="96"/>
      <c r="E9" s="97" t="s">
        <v>5</v>
      </c>
      <c r="F9" s="53" t="s">
        <v>21</v>
      </c>
      <c r="G9" s="98">
        <f>B9</f>
        <v>0</v>
      </c>
      <c r="H9" s="99">
        <v>0</v>
      </c>
      <c r="I9" s="100">
        <v>0</v>
      </c>
      <c r="J9" s="100">
        <v>0</v>
      </c>
      <c r="K9" s="100">
        <v>0</v>
      </c>
      <c r="L9" s="100">
        <v>0</v>
      </c>
      <c r="M9" s="100">
        <v>0</v>
      </c>
      <c r="N9" s="101">
        <f>SUM(H9:M9)</f>
        <v>0</v>
      </c>
    </row>
    <row r="10" spans="1:14" x14ac:dyDescent="0.3">
      <c r="A10" s="56" t="s">
        <v>22</v>
      </c>
      <c r="B10" s="102">
        <f>SUM(C10:C10)</f>
        <v>0</v>
      </c>
      <c r="C10" s="103">
        <v>0</v>
      </c>
      <c r="D10" s="96"/>
      <c r="F10" s="56" t="s">
        <v>22</v>
      </c>
      <c r="G10" s="104">
        <f>B10</f>
        <v>0</v>
      </c>
      <c r="H10" s="105">
        <v>0</v>
      </c>
      <c r="I10" s="105">
        <v>0</v>
      </c>
      <c r="J10" s="105">
        <v>0</v>
      </c>
      <c r="K10" s="105">
        <v>0</v>
      </c>
      <c r="L10" s="105">
        <v>0</v>
      </c>
      <c r="M10" s="105">
        <v>0</v>
      </c>
      <c r="N10" s="106">
        <f>SUM(H10:M10)</f>
        <v>0</v>
      </c>
    </row>
    <row r="11" spans="1:14" ht="18" thickBot="1" x14ac:dyDescent="0.35">
      <c r="A11" s="107" t="s">
        <v>23</v>
      </c>
      <c r="B11" s="108">
        <f>SUM(B9:B10)</f>
        <v>0</v>
      </c>
      <c r="C11" s="109">
        <f>SUM(C9:C10)</f>
        <v>0</v>
      </c>
      <c r="D11" s="110"/>
      <c r="E11" s="97" t="s">
        <v>5</v>
      </c>
      <c r="F11" s="107" t="s">
        <v>21</v>
      </c>
      <c r="G11" s="111">
        <f>B11</f>
        <v>0</v>
      </c>
      <c r="H11" s="112">
        <f t="shared" ref="H11:M11" si="0">SUM(H9:H10)</f>
        <v>0</v>
      </c>
      <c r="I11" s="113">
        <f t="shared" si="0"/>
        <v>0</v>
      </c>
      <c r="J11" s="114">
        <f t="shared" si="0"/>
        <v>0</v>
      </c>
      <c r="K11" s="114">
        <f t="shared" si="0"/>
        <v>0</v>
      </c>
      <c r="L11" s="113">
        <f t="shared" si="0"/>
        <v>0</v>
      </c>
      <c r="M11" s="113">
        <f t="shared" si="0"/>
        <v>0</v>
      </c>
      <c r="N11" s="115">
        <f>SUM(H11:M11)</f>
        <v>0</v>
      </c>
    </row>
    <row r="12" spans="1:14" ht="45.75" customHeight="1" thickBot="1" x14ac:dyDescent="0.35">
      <c r="A12" s="89" t="s">
        <v>24</v>
      </c>
      <c r="B12" s="116"/>
      <c r="C12" s="54" t="s">
        <v>25</v>
      </c>
      <c r="D12" s="51"/>
      <c r="F12" s="89" t="s">
        <v>24</v>
      </c>
      <c r="G12" s="90"/>
      <c r="H12" s="117" t="s">
        <v>190</v>
      </c>
      <c r="I12" s="55" t="s">
        <v>15</v>
      </c>
      <c r="J12" s="55" t="s">
        <v>15</v>
      </c>
      <c r="K12" s="55" t="s">
        <v>15</v>
      </c>
      <c r="L12" s="55" t="s">
        <v>15</v>
      </c>
      <c r="M12" s="55" t="s">
        <v>15</v>
      </c>
      <c r="N12" s="55" t="s">
        <v>20</v>
      </c>
    </row>
    <row r="13" spans="1:14" x14ac:dyDescent="0.3">
      <c r="A13" s="56" t="s">
        <v>26</v>
      </c>
      <c r="B13" s="118">
        <v>0</v>
      </c>
      <c r="C13" s="119">
        <v>0</v>
      </c>
      <c r="D13" s="97"/>
      <c r="F13" s="56" t="s">
        <v>26</v>
      </c>
      <c r="G13" s="104">
        <f>B13</f>
        <v>0</v>
      </c>
      <c r="H13" s="105">
        <v>0</v>
      </c>
      <c r="I13" s="105">
        <v>0</v>
      </c>
      <c r="J13" s="105">
        <v>0</v>
      </c>
      <c r="K13" s="120">
        <v>0</v>
      </c>
      <c r="L13" s="105">
        <v>0</v>
      </c>
      <c r="M13" s="105">
        <v>0</v>
      </c>
      <c r="N13" s="121">
        <f t="shared" ref="N13:N24" si="1">SUM(H13:M13)</f>
        <v>0</v>
      </c>
    </row>
    <row r="14" spans="1:14" x14ac:dyDescent="0.3">
      <c r="A14" s="56" t="s">
        <v>27</v>
      </c>
      <c r="B14" s="118">
        <v>0</v>
      </c>
      <c r="C14" s="103">
        <v>0</v>
      </c>
      <c r="D14" s="96"/>
      <c r="F14" s="56" t="s">
        <v>28</v>
      </c>
      <c r="G14" s="104">
        <f>B14</f>
        <v>0</v>
      </c>
      <c r="H14" s="105">
        <v>0</v>
      </c>
      <c r="I14" s="120">
        <v>0</v>
      </c>
      <c r="J14" s="120">
        <v>0</v>
      </c>
      <c r="K14" s="120">
        <v>0</v>
      </c>
      <c r="L14" s="105">
        <v>0</v>
      </c>
      <c r="M14" s="105">
        <v>0</v>
      </c>
      <c r="N14" s="121">
        <f t="shared" si="1"/>
        <v>0</v>
      </c>
    </row>
    <row r="15" spans="1:14" x14ac:dyDescent="0.3">
      <c r="A15" s="56" t="s">
        <v>29</v>
      </c>
      <c r="B15" s="118">
        <v>0</v>
      </c>
      <c r="C15" s="119">
        <v>0</v>
      </c>
      <c r="D15" s="97"/>
      <c r="E15" s="8" t="s">
        <v>5</v>
      </c>
      <c r="F15" s="56" t="s">
        <v>30</v>
      </c>
      <c r="G15" s="104">
        <f>B15</f>
        <v>0</v>
      </c>
      <c r="H15" s="100">
        <v>0</v>
      </c>
      <c r="I15" s="100">
        <v>0</v>
      </c>
      <c r="J15" s="100">
        <v>0</v>
      </c>
      <c r="K15" s="122">
        <v>0</v>
      </c>
      <c r="L15" s="100">
        <v>0</v>
      </c>
      <c r="M15" s="100">
        <v>0</v>
      </c>
      <c r="N15" s="123">
        <f t="shared" si="1"/>
        <v>0</v>
      </c>
    </row>
    <row r="16" spans="1:14" x14ac:dyDescent="0.3">
      <c r="A16" s="56" t="s">
        <v>31</v>
      </c>
      <c r="B16" s="118">
        <v>0</v>
      </c>
      <c r="C16" s="119">
        <v>0</v>
      </c>
      <c r="D16" s="97"/>
      <c r="F16" s="56" t="s">
        <v>32</v>
      </c>
      <c r="G16" s="104">
        <f>B16</f>
        <v>0</v>
      </c>
      <c r="H16" s="105">
        <v>0</v>
      </c>
      <c r="I16" s="105">
        <v>0</v>
      </c>
      <c r="J16" s="105">
        <v>0</v>
      </c>
      <c r="K16" s="120">
        <v>0</v>
      </c>
      <c r="L16" s="105">
        <v>0</v>
      </c>
      <c r="M16" s="105">
        <v>0</v>
      </c>
      <c r="N16" s="121">
        <f t="shared" si="1"/>
        <v>0</v>
      </c>
    </row>
    <row r="17" spans="1:14" x14ac:dyDescent="0.3">
      <c r="A17" s="56" t="s">
        <v>33</v>
      </c>
      <c r="B17" s="118">
        <v>0</v>
      </c>
      <c r="C17" s="124">
        <v>0</v>
      </c>
      <c r="D17" s="96"/>
      <c r="F17" s="56" t="s">
        <v>33</v>
      </c>
      <c r="G17" s="104">
        <f>B17</f>
        <v>0</v>
      </c>
      <c r="H17" s="125">
        <v>0</v>
      </c>
      <c r="I17" s="125">
        <v>0</v>
      </c>
      <c r="J17" s="125">
        <v>0</v>
      </c>
      <c r="K17" s="126">
        <v>0</v>
      </c>
      <c r="L17" s="125">
        <v>0</v>
      </c>
      <c r="M17" s="125">
        <v>0</v>
      </c>
      <c r="N17" s="123">
        <f t="shared" si="1"/>
        <v>0</v>
      </c>
    </row>
    <row r="18" spans="1:14" ht="17.25" customHeight="1" x14ac:dyDescent="0.3">
      <c r="A18" s="56" t="s">
        <v>34</v>
      </c>
      <c r="B18" s="118">
        <v>0</v>
      </c>
      <c r="C18" s="127">
        <v>0</v>
      </c>
      <c r="D18" s="128"/>
      <c r="F18" s="56" t="s">
        <v>34</v>
      </c>
      <c r="G18" s="104">
        <v>0</v>
      </c>
      <c r="H18" s="129">
        <v>0</v>
      </c>
      <c r="I18" s="129">
        <v>0</v>
      </c>
      <c r="J18" s="129">
        <v>0</v>
      </c>
      <c r="K18" s="129">
        <v>0</v>
      </c>
      <c r="L18" s="129">
        <v>0</v>
      </c>
      <c r="M18" s="129">
        <v>0</v>
      </c>
      <c r="N18" s="101">
        <f t="shared" si="1"/>
        <v>0</v>
      </c>
    </row>
    <row r="19" spans="1:14" x14ac:dyDescent="0.3">
      <c r="A19" s="56" t="s">
        <v>35</v>
      </c>
      <c r="B19" s="118">
        <v>0</v>
      </c>
      <c r="C19" s="103">
        <v>0</v>
      </c>
      <c r="D19" s="96"/>
      <c r="F19" s="56" t="s">
        <v>35</v>
      </c>
      <c r="G19" s="104">
        <f t="shared" ref="G19:G21" si="2">B19</f>
        <v>0</v>
      </c>
      <c r="H19" s="105">
        <v>0</v>
      </c>
      <c r="I19" s="105">
        <f>G19</f>
        <v>0</v>
      </c>
      <c r="J19" s="105">
        <f>H19</f>
        <v>0</v>
      </c>
      <c r="K19" s="120">
        <v>0</v>
      </c>
      <c r="L19" s="105">
        <v>0</v>
      </c>
      <c r="M19" s="105">
        <v>0</v>
      </c>
      <c r="N19" s="101">
        <f t="shared" si="1"/>
        <v>0</v>
      </c>
    </row>
    <row r="20" spans="1:14" x14ac:dyDescent="0.3">
      <c r="A20" s="56" t="s">
        <v>36</v>
      </c>
      <c r="B20" s="118">
        <v>0</v>
      </c>
      <c r="C20" s="119">
        <v>0</v>
      </c>
      <c r="D20" s="97"/>
      <c r="F20" s="56" t="s">
        <v>36</v>
      </c>
      <c r="G20" s="104">
        <f t="shared" si="2"/>
        <v>0</v>
      </c>
      <c r="H20" s="105">
        <v>0</v>
      </c>
      <c r="I20" s="105">
        <v>0</v>
      </c>
      <c r="J20" s="105">
        <v>0</v>
      </c>
      <c r="K20" s="120">
        <v>0</v>
      </c>
      <c r="L20" s="105">
        <v>0</v>
      </c>
      <c r="M20" s="105">
        <v>0</v>
      </c>
      <c r="N20" s="121">
        <f t="shared" si="1"/>
        <v>0</v>
      </c>
    </row>
    <row r="21" spans="1:14" x14ac:dyDescent="0.3">
      <c r="A21" s="56" t="s">
        <v>37</v>
      </c>
      <c r="B21" s="118">
        <v>0</v>
      </c>
      <c r="C21" s="119">
        <v>0</v>
      </c>
      <c r="D21" s="97"/>
      <c r="F21" s="56" t="s">
        <v>37</v>
      </c>
      <c r="G21" s="104">
        <f t="shared" si="2"/>
        <v>0</v>
      </c>
      <c r="H21" s="105">
        <v>0</v>
      </c>
      <c r="I21" s="105">
        <v>0</v>
      </c>
      <c r="J21" s="105">
        <v>0</v>
      </c>
      <c r="K21" s="120">
        <v>0</v>
      </c>
      <c r="L21" s="105">
        <v>0</v>
      </c>
      <c r="M21" s="105">
        <v>0</v>
      </c>
      <c r="N21" s="121">
        <f t="shared" si="1"/>
        <v>0</v>
      </c>
    </row>
    <row r="22" spans="1:14" x14ac:dyDescent="0.3">
      <c r="A22" s="56" t="s">
        <v>38</v>
      </c>
      <c r="B22" s="118">
        <v>0</v>
      </c>
      <c r="C22" s="119">
        <v>0</v>
      </c>
      <c r="D22" s="97"/>
      <c r="F22" s="56" t="s">
        <v>38</v>
      </c>
      <c r="G22" s="104">
        <f>B22</f>
        <v>0</v>
      </c>
      <c r="H22" s="105">
        <v>0</v>
      </c>
      <c r="I22" s="105">
        <v>0</v>
      </c>
      <c r="J22" s="105">
        <v>0</v>
      </c>
      <c r="K22" s="120">
        <v>0</v>
      </c>
      <c r="L22" s="105">
        <v>0</v>
      </c>
      <c r="M22" s="105">
        <v>0</v>
      </c>
      <c r="N22" s="121">
        <f t="shared" si="1"/>
        <v>0</v>
      </c>
    </row>
    <row r="23" spans="1:14" x14ac:dyDescent="0.3">
      <c r="A23" s="56" t="s">
        <v>39</v>
      </c>
      <c r="B23" s="118">
        <v>0</v>
      </c>
      <c r="C23" s="119">
        <v>0</v>
      </c>
      <c r="D23" s="97"/>
      <c r="F23" s="56" t="s">
        <v>39</v>
      </c>
      <c r="G23" s="104">
        <f>B23</f>
        <v>0</v>
      </c>
      <c r="H23" s="105">
        <v>0</v>
      </c>
      <c r="I23" s="105">
        <v>0</v>
      </c>
      <c r="J23" s="105">
        <v>0</v>
      </c>
      <c r="K23" s="105">
        <v>0</v>
      </c>
      <c r="L23" s="105">
        <v>0</v>
      </c>
      <c r="M23" s="105">
        <v>0</v>
      </c>
      <c r="N23" s="121">
        <f t="shared" si="1"/>
        <v>0</v>
      </c>
    </row>
    <row r="24" spans="1:14" x14ac:dyDescent="0.3">
      <c r="A24" s="130" t="s">
        <v>40</v>
      </c>
      <c r="B24" s="118">
        <v>0</v>
      </c>
      <c r="C24" s="131">
        <v>0</v>
      </c>
      <c r="D24" s="97"/>
      <c r="F24" s="65" t="s">
        <v>40</v>
      </c>
      <c r="G24" s="132">
        <f>B24</f>
        <v>0</v>
      </c>
      <c r="H24" s="125">
        <v>0</v>
      </c>
      <c r="I24" s="125">
        <v>0</v>
      </c>
      <c r="J24" s="125">
        <v>0</v>
      </c>
      <c r="K24" s="125">
        <v>0</v>
      </c>
      <c r="L24" s="125">
        <v>0</v>
      </c>
      <c r="M24" s="125">
        <v>0</v>
      </c>
      <c r="N24" s="123">
        <f t="shared" si="1"/>
        <v>0</v>
      </c>
    </row>
    <row r="25" spans="1:14" ht="18" thickBot="1" x14ac:dyDescent="0.35">
      <c r="A25" s="133" t="s">
        <v>41</v>
      </c>
      <c r="B25" s="134">
        <f>SUM(B18:B24)</f>
        <v>0</v>
      </c>
      <c r="C25" s="135">
        <f>SUM(C18:C24)</f>
        <v>0</v>
      </c>
      <c r="D25" s="136"/>
      <c r="E25" s="97" t="s">
        <v>5</v>
      </c>
      <c r="F25" s="107" t="s">
        <v>42</v>
      </c>
      <c r="G25" s="115">
        <f>B25</f>
        <v>0</v>
      </c>
      <c r="H25" s="137">
        <f t="shared" ref="H25:N25" si="3">SUM(H18:H24)</f>
        <v>0</v>
      </c>
      <c r="I25" s="137">
        <f t="shared" si="3"/>
        <v>0</v>
      </c>
      <c r="J25" s="137">
        <f t="shared" si="3"/>
        <v>0</v>
      </c>
      <c r="K25" s="137">
        <f t="shared" si="3"/>
        <v>0</v>
      </c>
      <c r="L25" s="137">
        <f t="shared" si="3"/>
        <v>0</v>
      </c>
      <c r="M25" s="137">
        <f t="shared" si="3"/>
        <v>0</v>
      </c>
      <c r="N25" s="115">
        <f t="shared" si="3"/>
        <v>0</v>
      </c>
    </row>
    <row r="26" spans="1:14" ht="33" thickBot="1" x14ac:dyDescent="0.35">
      <c r="A26" s="138" t="s">
        <v>43</v>
      </c>
      <c r="B26" s="116"/>
      <c r="C26" s="54" t="s">
        <v>25</v>
      </c>
      <c r="D26" s="57"/>
      <c r="F26" s="89" t="s">
        <v>44</v>
      </c>
      <c r="G26" s="139" t="s">
        <v>7</v>
      </c>
      <c r="H26" s="117" t="s">
        <v>190</v>
      </c>
      <c r="I26" s="55" t="s">
        <v>15</v>
      </c>
      <c r="J26" s="55" t="s">
        <v>15</v>
      </c>
      <c r="K26" s="55" t="s">
        <v>15</v>
      </c>
      <c r="L26" s="55" t="s">
        <v>15</v>
      </c>
      <c r="M26" s="58" t="s">
        <v>15</v>
      </c>
      <c r="N26" s="55" t="s">
        <v>20</v>
      </c>
    </row>
    <row r="27" spans="1:14" x14ac:dyDescent="0.3">
      <c r="A27" s="56" t="s">
        <v>45</v>
      </c>
      <c r="B27" s="118">
        <v>0</v>
      </c>
      <c r="C27" s="103">
        <v>0</v>
      </c>
      <c r="D27" s="96"/>
      <c r="F27" s="56" t="s">
        <v>45</v>
      </c>
      <c r="G27" s="104">
        <f>B27</f>
        <v>0</v>
      </c>
      <c r="H27" s="105">
        <v>0</v>
      </c>
      <c r="I27" s="120">
        <v>0</v>
      </c>
      <c r="J27" s="120">
        <v>0</v>
      </c>
      <c r="K27" s="120">
        <v>0</v>
      </c>
      <c r="L27" s="105">
        <v>0</v>
      </c>
      <c r="M27" s="105">
        <v>0</v>
      </c>
      <c r="N27" s="123">
        <f t="shared" ref="N27:N44" si="4">SUM(H27:M27)</f>
        <v>0</v>
      </c>
    </row>
    <row r="28" spans="1:14" x14ac:dyDescent="0.3">
      <c r="A28" s="56" t="s">
        <v>46</v>
      </c>
      <c r="B28" s="118">
        <v>0</v>
      </c>
      <c r="C28" s="119">
        <v>0</v>
      </c>
      <c r="D28" s="97"/>
      <c r="F28" s="56" t="s">
        <v>46</v>
      </c>
      <c r="G28" s="104">
        <f>B28</f>
        <v>0</v>
      </c>
      <c r="H28" s="105">
        <v>0</v>
      </c>
      <c r="I28" s="105">
        <v>0</v>
      </c>
      <c r="J28" s="105">
        <v>0</v>
      </c>
      <c r="K28" s="120">
        <v>0</v>
      </c>
      <c r="L28" s="105">
        <v>0</v>
      </c>
      <c r="M28" s="105">
        <v>0</v>
      </c>
      <c r="N28" s="121">
        <f t="shared" si="4"/>
        <v>0</v>
      </c>
    </row>
    <row r="29" spans="1:14" ht="17.25" customHeight="1" x14ac:dyDescent="0.3">
      <c r="A29" s="59" t="s">
        <v>47</v>
      </c>
      <c r="B29" s="140">
        <v>0</v>
      </c>
      <c r="C29" s="141">
        <v>0</v>
      </c>
      <c r="D29" s="142"/>
      <c r="F29" s="59" t="s">
        <v>47</v>
      </c>
      <c r="G29" s="143">
        <f>B29</f>
        <v>0</v>
      </c>
      <c r="H29" s="144">
        <v>0</v>
      </c>
      <c r="I29" s="145">
        <v>0</v>
      </c>
      <c r="J29" s="146">
        <v>0</v>
      </c>
      <c r="K29" s="145">
        <v>0</v>
      </c>
      <c r="L29" s="147">
        <v>0</v>
      </c>
      <c r="M29" s="147">
        <v>0</v>
      </c>
      <c r="N29" s="148">
        <f t="shared" si="4"/>
        <v>0</v>
      </c>
    </row>
    <row r="30" spans="1:14" x14ac:dyDescent="0.3">
      <c r="A30" s="53" t="s">
        <v>48</v>
      </c>
      <c r="B30" s="140">
        <v>0</v>
      </c>
      <c r="C30" s="141">
        <v>0</v>
      </c>
      <c r="D30" s="142"/>
      <c r="F30" s="53" t="s">
        <v>48</v>
      </c>
      <c r="G30" s="143">
        <f>B30</f>
        <v>0</v>
      </c>
      <c r="H30" s="144">
        <v>0</v>
      </c>
      <c r="I30" s="145">
        <v>0</v>
      </c>
      <c r="J30" s="146">
        <v>0</v>
      </c>
      <c r="K30" s="145">
        <v>0</v>
      </c>
      <c r="L30" s="147">
        <v>0</v>
      </c>
      <c r="M30" s="147">
        <v>0</v>
      </c>
      <c r="N30" s="148">
        <f t="shared" si="4"/>
        <v>0</v>
      </c>
    </row>
    <row r="31" spans="1:14" x14ac:dyDescent="0.3">
      <c r="A31" s="56" t="s">
        <v>49</v>
      </c>
      <c r="B31" s="140">
        <v>0</v>
      </c>
      <c r="C31" s="149">
        <v>0</v>
      </c>
      <c r="D31" s="96"/>
      <c r="E31" s="97" t="s">
        <v>5</v>
      </c>
      <c r="F31" s="56" t="s">
        <v>49</v>
      </c>
      <c r="G31" s="101">
        <f>B31</f>
        <v>0</v>
      </c>
      <c r="H31" s="150">
        <v>0</v>
      </c>
      <c r="I31" s="122">
        <v>0</v>
      </c>
      <c r="J31" s="150">
        <v>0</v>
      </c>
      <c r="K31" s="122">
        <v>0</v>
      </c>
      <c r="L31" s="151">
        <v>0</v>
      </c>
      <c r="M31" s="151">
        <v>0</v>
      </c>
      <c r="N31" s="152">
        <f t="shared" si="4"/>
        <v>0</v>
      </c>
    </row>
    <row r="32" spans="1:14" ht="30.75" x14ac:dyDescent="0.3">
      <c r="A32" s="56" t="s">
        <v>50</v>
      </c>
      <c r="B32" s="140">
        <v>0</v>
      </c>
      <c r="C32" s="149">
        <v>0</v>
      </c>
      <c r="D32" s="96"/>
      <c r="F32" s="56" t="s">
        <v>50</v>
      </c>
      <c r="G32" s="101">
        <v>0</v>
      </c>
      <c r="H32" s="153">
        <v>0</v>
      </c>
      <c r="I32" s="120">
        <v>0</v>
      </c>
      <c r="J32" s="153">
        <v>0</v>
      </c>
      <c r="K32" s="120">
        <v>0</v>
      </c>
      <c r="L32" s="154">
        <v>0</v>
      </c>
      <c r="M32" s="154">
        <v>0</v>
      </c>
      <c r="N32" s="121">
        <f t="shared" si="4"/>
        <v>0</v>
      </c>
    </row>
    <row r="33" spans="1:14" ht="30.75" x14ac:dyDescent="0.3">
      <c r="A33" s="56" t="s">
        <v>51</v>
      </c>
      <c r="B33" s="140">
        <v>0</v>
      </c>
      <c r="C33" s="149">
        <v>0</v>
      </c>
      <c r="D33" s="96"/>
      <c r="F33" s="56" t="s">
        <v>51</v>
      </c>
      <c r="G33" s="101">
        <f t="shared" ref="G33:G41" si="5">B33</f>
        <v>0</v>
      </c>
      <c r="H33" s="153">
        <v>0</v>
      </c>
      <c r="I33" s="120">
        <v>0</v>
      </c>
      <c r="J33" s="153">
        <v>0</v>
      </c>
      <c r="K33" s="120">
        <v>0</v>
      </c>
      <c r="L33" s="154">
        <v>0</v>
      </c>
      <c r="M33" s="154">
        <v>0</v>
      </c>
      <c r="N33" s="123">
        <f t="shared" si="4"/>
        <v>0</v>
      </c>
    </row>
    <row r="34" spans="1:14" x14ac:dyDescent="0.3">
      <c r="A34" s="56" t="s">
        <v>52</v>
      </c>
      <c r="B34" s="140">
        <v>0</v>
      </c>
      <c r="C34" s="149">
        <v>0</v>
      </c>
      <c r="D34" s="96"/>
      <c r="F34" s="56" t="s">
        <v>52</v>
      </c>
      <c r="G34" s="101">
        <f t="shared" si="5"/>
        <v>0</v>
      </c>
      <c r="H34" s="153">
        <v>0</v>
      </c>
      <c r="I34" s="120">
        <v>0</v>
      </c>
      <c r="J34" s="153">
        <v>0</v>
      </c>
      <c r="K34" s="120">
        <v>0</v>
      </c>
      <c r="L34" s="154">
        <v>0</v>
      </c>
      <c r="M34" s="154">
        <v>0</v>
      </c>
      <c r="N34" s="121">
        <f t="shared" si="4"/>
        <v>0</v>
      </c>
    </row>
    <row r="35" spans="1:14" x14ac:dyDescent="0.3">
      <c r="A35" s="56" t="s">
        <v>53</v>
      </c>
      <c r="B35" s="140">
        <v>0</v>
      </c>
      <c r="C35" s="149">
        <v>0</v>
      </c>
      <c r="D35" s="96"/>
      <c r="F35" s="56" t="s">
        <v>53</v>
      </c>
      <c r="G35" s="101">
        <f t="shared" si="5"/>
        <v>0</v>
      </c>
      <c r="H35" s="153">
        <v>0</v>
      </c>
      <c r="I35" s="120">
        <v>0</v>
      </c>
      <c r="J35" s="153">
        <v>0</v>
      </c>
      <c r="K35" s="120">
        <v>0</v>
      </c>
      <c r="L35" s="154">
        <v>0</v>
      </c>
      <c r="M35" s="154">
        <v>0</v>
      </c>
      <c r="N35" s="123">
        <f t="shared" si="4"/>
        <v>0</v>
      </c>
    </row>
    <row r="36" spans="1:14" x14ac:dyDescent="0.3">
      <c r="A36" s="56" t="s">
        <v>54</v>
      </c>
      <c r="B36" s="140">
        <v>0</v>
      </c>
      <c r="C36" s="149">
        <v>0</v>
      </c>
      <c r="D36" s="96"/>
      <c r="F36" s="56" t="s">
        <v>54</v>
      </c>
      <c r="G36" s="101">
        <f t="shared" si="5"/>
        <v>0</v>
      </c>
      <c r="H36" s="153">
        <v>0</v>
      </c>
      <c r="I36" s="120">
        <v>0</v>
      </c>
      <c r="J36" s="153">
        <v>0</v>
      </c>
      <c r="K36" s="120">
        <v>0</v>
      </c>
      <c r="L36" s="154">
        <v>0</v>
      </c>
      <c r="M36" s="154">
        <v>0</v>
      </c>
      <c r="N36" s="121">
        <f t="shared" si="4"/>
        <v>0</v>
      </c>
    </row>
    <row r="37" spans="1:14" x14ac:dyDescent="0.3">
      <c r="A37" s="56" t="s">
        <v>55</v>
      </c>
      <c r="B37" s="140">
        <v>0</v>
      </c>
      <c r="C37" s="149">
        <v>0</v>
      </c>
      <c r="D37" s="96"/>
      <c r="F37" s="56" t="s">
        <v>55</v>
      </c>
      <c r="G37" s="101">
        <f t="shared" si="5"/>
        <v>0</v>
      </c>
      <c r="H37" s="153">
        <v>0</v>
      </c>
      <c r="I37" s="120">
        <v>0</v>
      </c>
      <c r="J37" s="153">
        <v>0</v>
      </c>
      <c r="K37" s="120">
        <v>0</v>
      </c>
      <c r="L37" s="154">
        <v>0</v>
      </c>
      <c r="M37" s="154">
        <v>0</v>
      </c>
      <c r="N37" s="121">
        <f t="shared" si="4"/>
        <v>0</v>
      </c>
    </row>
    <row r="38" spans="1:14" ht="30.75" x14ac:dyDescent="0.3">
      <c r="A38" s="56" t="s">
        <v>56</v>
      </c>
      <c r="B38" s="140">
        <v>0</v>
      </c>
      <c r="C38" s="149">
        <v>0</v>
      </c>
      <c r="D38" s="96"/>
      <c r="F38" s="56" t="s">
        <v>56</v>
      </c>
      <c r="G38" s="101">
        <f t="shared" si="5"/>
        <v>0</v>
      </c>
      <c r="H38" s="153">
        <v>0</v>
      </c>
      <c r="I38" s="120">
        <v>0</v>
      </c>
      <c r="J38" s="153">
        <v>0</v>
      </c>
      <c r="K38" s="120">
        <v>0</v>
      </c>
      <c r="L38" s="154">
        <v>0</v>
      </c>
      <c r="M38" s="154">
        <v>0</v>
      </c>
      <c r="N38" s="123">
        <f t="shared" si="4"/>
        <v>0</v>
      </c>
    </row>
    <row r="39" spans="1:14" x14ac:dyDescent="0.3">
      <c r="A39" s="56" t="s">
        <v>57</v>
      </c>
      <c r="B39" s="140">
        <v>0</v>
      </c>
      <c r="C39" s="149">
        <v>0</v>
      </c>
      <c r="D39" s="96"/>
      <c r="F39" s="56" t="s">
        <v>57</v>
      </c>
      <c r="G39" s="101">
        <f t="shared" si="5"/>
        <v>0</v>
      </c>
      <c r="H39" s="153">
        <v>0</v>
      </c>
      <c r="I39" s="120">
        <v>0</v>
      </c>
      <c r="J39" s="153">
        <v>0</v>
      </c>
      <c r="K39" s="120">
        <v>0</v>
      </c>
      <c r="L39" s="154">
        <v>0</v>
      </c>
      <c r="M39" s="154">
        <v>0</v>
      </c>
      <c r="N39" s="121">
        <f t="shared" si="4"/>
        <v>0</v>
      </c>
    </row>
    <row r="40" spans="1:14" x14ac:dyDescent="0.3">
      <c r="A40" s="56" t="s">
        <v>58</v>
      </c>
      <c r="B40" s="140">
        <v>0</v>
      </c>
      <c r="C40" s="149">
        <v>0</v>
      </c>
      <c r="D40" s="96"/>
      <c r="F40" s="56" t="s">
        <v>58</v>
      </c>
      <c r="G40" s="101">
        <f t="shared" si="5"/>
        <v>0</v>
      </c>
      <c r="H40" s="153">
        <v>0</v>
      </c>
      <c r="I40" s="120">
        <v>0</v>
      </c>
      <c r="J40" s="153">
        <v>0</v>
      </c>
      <c r="K40" s="120">
        <v>0</v>
      </c>
      <c r="L40" s="154">
        <v>0</v>
      </c>
      <c r="M40" s="154">
        <v>0</v>
      </c>
      <c r="N40" s="123">
        <f t="shared" si="4"/>
        <v>0</v>
      </c>
    </row>
    <row r="41" spans="1:14" x14ac:dyDescent="0.3">
      <c r="A41" s="56" t="s">
        <v>59</v>
      </c>
      <c r="B41" s="140">
        <v>0</v>
      </c>
      <c r="C41" s="149">
        <v>0</v>
      </c>
      <c r="D41" s="96"/>
      <c r="F41" s="56" t="s">
        <v>59</v>
      </c>
      <c r="G41" s="101">
        <f t="shared" si="5"/>
        <v>0</v>
      </c>
      <c r="H41" s="153">
        <v>0</v>
      </c>
      <c r="I41" s="120">
        <v>0</v>
      </c>
      <c r="J41" s="153">
        <v>0</v>
      </c>
      <c r="K41" s="120">
        <v>0</v>
      </c>
      <c r="L41" s="154">
        <v>0</v>
      </c>
      <c r="M41" s="154">
        <v>0</v>
      </c>
      <c r="N41" s="121">
        <f t="shared" si="4"/>
        <v>0</v>
      </c>
    </row>
    <row r="42" spans="1:14" x14ac:dyDescent="0.3">
      <c r="A42" s="56" t="s">
        <v>60</v>
      </c>
      <c r="B42" s="140">
        <v>0</v>
      </c>
      <c r="C42" s="149">
        <v>0</v>
      </c>
      <c r="D42" s="96"/>
      <c r="E42" s="97"/>
      <c r="F42" s="53" t="s">
        <v>60</v>
      </c>
      <c r="G42" s="101">
        <v>0</v>
      </c>
      <c r="H42" s="153">
        <v>0</v>
      </c>
      <c r="I42" s="120">
        <v>0</v>
      </c>
      <c r="J42" s="153">
        <v>0</v>
      </c>
      <c r="K42" s="120">
        <v>0</v>
      </c>
      <c r="L42" s="154">
        <v>0</v>
      </c>
      <c r="M42" s="154">
        <v>0</v>
      </c>
      <c r="N42" s="123">
        <f t="shared" si="4"/>
        <v>0</v>
      </c>
    </row>
    <row r="43" spans="1:14" x14ac:dyDescent="0.3">
      <c r="A43" s="56" t="s">
        <v>61</v>
      </c>
      <c r="B43" s="140">
        <v>0</v>
      </c>
      <c r="C43" s="149">
        <v>0</v>
      </c>
      <c r="D43" s="96"/>
      <c r="F43" s="53" t="s">
        <v>61</v>
      </c>
      <c r="G43" s="101">
        <f>B43</f>
        <v>0</v>
      </c>
      <c r="H43" s="153">
        <v>0</v>
      </c>
      <c r="I43" s="120">
        <v>0</v>
      </c>
      <c r="J43" s="153">
        <v>0</v>
      </c>
      <c r="K43" s="120">
        <v>0</v>
      </c>
      <c r="L43" s="154">
        <v>0</v>
      </c>
      <c r="M43" s="154">
        <v>0</v>
      </c>
      <c r="N43" s="121">
        <f t="shared" si="4"/>
        <v>0</v>
      </c>
    </row>
    <row r="44" spans="1:14" x14ac:dyDescent="0.3">
      <c r="A44" s="130" t="s">
        <v>62</v>
      </c>
      <c r="B44" s="140">
        <v>0</v>
      </c>
      <c r="C44" s="155">
        <v>0</v>
      </c>
      <c r="D44" s="96"/>
      <c r="F44" s="60" t="s">
        <v>62</v>
      </c>
      <c r="G44" s="156">
        <v>0</v>
      </c>
      <c r="H44" s="157">
        <v>0</v>
      </c>
      <c r="I44" s="158">
        <f>G44</f>
        <v>0</v>
      </c>
      <c r="J44" s="159">
        <v>0</v>
      </c>
      <c r="K44" s="160">
        <v>0</v>
      </c>
      <c r="L44" s="161">
        <v>0</v>
      </c>
      <c r="M44" s="161">
        <v>0</v>
      </c>
      <c r="N44" s="156">
        <f t="shared" si="4"/>
        <v>0</v>
      </c>
    </row>
    <row r="45" spans="1:14" ht="18" thickBot="1" x14ac:dyDescent="0.35">
      <c r="A45" s="61" t="s">
        <v>63</v>
      </c>
      <c r="B45" s="162">
        <f>SUM(B31:B44)</f>
        <v>0</v>
      </c>
      <c r="C45" s="163">
        <f>SUM(C31:C44)</f>
        <v>0</v>
      </c>
      <c r="D45" s="136"/>
      <c r="F45" s="62" t="s">
        <v>64</v>
      </c>
      <c r="G45" s="115">
        <v>0</v>
      </c>
      <c r="H45" s="164">
        <f>SUM(H29:H44)</f>
        <v>0</v>
      </c>
      <c r="I45" s="115">
        <f t="shared" ref="I45:N45" si="6">SUM(I29:I44)</f>
        <v>0</v>
      </c>
      <c r="J45" s="115">
        <f t="shared" si="6"/>
        <v>0</v>
      </c>
      <c r="K45" s="115">
        <f t="shared" si="6"/>
        <v>0</v>
      </c>
      <c r="L45" s="164">
        <f t="shared" si="6"/>
        <v>0</v>
      </c>
      <c r="M45" s="156">
        <f t="shared" si="6"/>
        <v>0</v>
      </c>
      <c r="N45" s="115">
        <f t="shared" si="6"/>
        <v>0</v>
      </c>
    </row>
    <row r="46" spans="1:14" ht="18" thickBot="1" x14ac:dyDescent="0.35">
      <c r="A46" s="138" t="s">
        <v>65</v>
      </c>
      <c r="B46" s="69"/>
      <c r="C46" s="69"/>
      <c r="F46" s="138" t="s">
        <v>65</v>
      </c>
      <c r="G46" s="165" t="s">
        <v>7</v>
      </c>
      <c r="H46" s="117" t="s">
        <v>190</v>
      </c>
      <c r="I46" s="63" t="s">
        <v>15</v>
      </c>
      <c r="J46" s="63" t="s">
        <v>15</v>
      </c>
      <c r="K46" s="63" t="s">
        <v>15</v>
      </c>
      <c r="L46" s="63" t="s">
        <v>15</v>
      </c>
      <c r="M46" s="63" t="s">
        <v>15</v>
      </c>
      <c r="N46" s="63" t="s">
        <v>20</v>
      </c>
    </row>
    <row r="47" spans="1:14" x14ac:dyDescent="0.3">
      <c r="A47" s="59" t="s">
        <v>66</v>
      </c>
      <c r="B47" s="94">
        <v>0</v>
      </c>
      <c r="C47" s="166">
        <v>0</v>
      </c>
      <c r="D47" s="136"/>
      <c r="E47" s="136"/>
      <c r="F47" s="64" t="s">
        <v>66</v>
      </c>
      <c r="G47" s="167">
        <v>0</v>
      </c>
      <c r="H47" s="168">
        <v>0</v>
      </c>
      <c r="I47" s="169">
        <v>0</v>
      </c>
      <c r="J47" s="170">
        <v>0</v>
      </c>
      <c r="K47" s="99">
        <v>0</v>
      </c>
      <c r="L47" s="170">
        <v>0</v>
      </c>
      <c r="M47" s="99">
        <v>0</v>
      </c>
      <c r="N47" s="148">
        <f t="shared" ref="N47:N53" si="7">SUM(H47:M47)</f>
        <v>0</v>
      </c>
    </row>
    <row r="48" spans="1:14" ht="30.75" x14ac:dyDescent="0.3">
      <c r="A48" s="56" t="s">
        <v>67</v>
      </c>
      <c r="B48" s="94">
        <v>0</v>
      </c>
      <c r="C48" s="171">
        <v>0</v>
      </c>
      <c r="D48" s="136"/>
      <c r="E48" s="136"/>
      <c r="F48" s="64" t="s">
        <v>68</v>
      </c>
      <c r="G48" s="121">
        <v>0</v>
      </c>
      <c r="H48" s="172">
        <v>0</v>
      </c>
      <c r="I48" s="122">
        <v>0</v>
      </c>
      <c r="J48" s="173">
        <v>0</v>
      </c>
      <c r="K48" s="105">
        <v>0</v>
      </c>
      <c r="L48" s="173">
        <v>0</v>
      </c>
      <c r="M48" s="105">
        <v>0</v>
      </c>
      <c r="N48" s="121">
        <f t="shared" si="7"/>
        <v>0</v>
      </c>
    </row>
    <row r="49" spans="1:14" x14ac:dyDescent="0.3">
      <c r="A49" s="56" t="s">
        <v>69</v>
      </c>
      <c r="B49" s="94">
        <v>0</v>
      </c>
      <c r="C49" s="174">
        <v>0</v>
      </c>
      <c r="D49" s="97"/>
      <c r="E49" s="97"/>
      <c r="F49" s="64" t="s">
        <v>69</v>
      </c>
      <c r="G49" s="101">
        <v>0</v>
      </c>
      <c r="H49" s="168">
        <v>0</v>
      </c>
      <c r="I49" s="122">
        <v>0</v>
      </c>
      <c r="J49" s="173">
        <v>0</v>
      </c>
      <c r="K49" s="105">
        <v>0</v>
      </c>
      <c r="L49" s="173">
        <v>0</v>
      </c>
      <c r="M49" s="105">
        <v>0</v>
      </c>
      <c r="N49" s="121">
        <f t="shared" si="7"/>
        <v>0</v>
      </c>
    </row>
    <row r="50" spans="1:14" x14ac:dyDescent="0.3">
      <c r="A50" s="56" t="s">
        <v>70</v>
      </c>
      <c r="B50" s="94">
        <v>0</v>
      </c>
      <c r="C50" s="171">
        <v>0</v>
      </c>
      <c r="D50" s="97"/>
      <c r="E50" s="97"/>
      <c r="F50" s="64" t="s">
        <v>71</v>
      </c>
      <c r="G50" s="121">
        <v>0</v>
      </c>
      <c r="H50" s="172">
        <v>0</v>
      </c>
      <c r="I50" s="122">
        <v>0</v>
      </c>
      <c r="J50" s="173">
        <v>0</v>
      </c>
      <c r="K50" s="105">
        <v>0</v>
      </c>
      <c r="L50" s="173">
        <v>0</v>
      </c>
      <c r="M50" s="105">
        <v>0</v>
      </c>
      <c r="N50" s="121">
        <f t="shared" si="7"/>
        <v>0</v>
      </c>
    </row>
    <row r="51" spans="1:14" x14ac:dyDescent="0.3">
      <c r="A51" s="56" t="s">
        <v>72</v>
      </c>
      <c r="B51" s="94">
        <v>0</v>
      </c>
      <c r="C51" s="175">
        <v>0</v>
      </c>
      <c r="D51" s="97"/>
      <c r="E51" s="97"/>
      <c r="F51" s="64" t="s">
        <v>72</v>
      </c>
      <c r="G51" s="101">
        <f>B51</f>
        <v>0</v>
      </c>
      <c r="H51" s="172">
        <v>0</v>
      </c>
      <c r="I51" s="100">
        <f t="shared" ref="I51:I52" si="8">G51</f>
        <v>0</v>
      </c>
      <c r="J51" s="173">
        <v>0</v>
      </c>
      <c r="K51" s="105">
        <v>0</v>
      </c>
      <c r="L51" s="173">
        <v>0</v>
      </c>
      <c r="M51" s="105">
        <v>0</v>
      </c>
      <c r="N51" s="176">
        <f t="shared" si="7"/>
        <v>0</v>
      </c>
    </row>
    <row r="52" spans="1:14" ht="30.75" x14ac:dyDescent="0.3">
      <c r="A52" s="56" t="s">
        <v>73</v>
      </c>
      <c r="B52" s="94">
        <v>0</v>
      </c>
      <c r="C52" s="175">
        <v>0</v>
      </c>
      <c r="D52" s="97"/>
      <c r="E52" s="97"/>
      <c r="F52" s="64" t="s">
        <v>73</v>
      </c>
      <c r="G52" s="121">
        <f>B52</f>
        <v>0</v>
      </c>
      <c r="H52" s="172">
        <v>0</v>
      </c>
      <c r="I52" s="100">
        <f t="shared" si="8"/>
        <v>0</v>
      </c>
      <c r="J52" s="173">
        <v>0</v>
      </c>
      <c r="K52" s="105">
        <v>0</v>
      </c>
      <c r="L52" s="173">
        <v>0</v>
      </c>
      <c r="M52" s="105">
        <v>0</v>
      </c>
      <c r="N52" s="176">
        <f t="shared" si="7"/>
        <v>0</v>
      </c>
    </row>
    <row r="53" spans="1:14" x14ac:dyDescent="0.3">
      <c r="A53" s="65" t="s">
        <v>40</v>
      </c>
      <c r="B53" s="94">
        <v>0</v>
      </c>
      <c r="C53" s="177">
        <v>0</v>
      </c>
      <c r="D53" s="97"/>
      <c r="E53" s="97"/>
      <c r="F53" s="64" t="s">
        <v>40</v>
      </c>
      <c r="G53" s="156">
        <f>B53</f>
        <v>0</v>
      </c>
      <c r="H53" s="178">
        <v>0</v>
      </c>
      <c r="I53" s="160">
        <v>0</v>
      </c>
      <c r="J53" s="179">
        <v>0</v>
      </c>
      <c r="K53" s="160">
        <v>0</v>
      </c>
      <c r="L53" s="179">
        <v>0</v>
      </c>
      <c r="M53" s="125">
        <v>0</v>
      </c>
      <c r="N53" s="180">
        <f t="shared" si="7"/>
        <v>0</v>
      </c>
    </row>
    <row r="54" spans="1:14" x14ac:dyDescent="0.3">
      <c r="A54" s="62" t="s">
        <v>74</v>
      </c>
      <c r="B54" s="181">
        <f>SUM(B47:B53)</f>
        <v>0</v>
      </c>
      <c r="C54" s="182">
        <f>SUM(C47:C53)</f>
        <v>0</v>
      </c>
      <c r="D54" s="136"/>
      <c r="E54" s="136"/>
      <c r="F54" s="62" t="s">
        <v>75</v>
      </c>
      <c r="G54" s="115">
        <f>B54</f>
        <v>0</v>
      </c>
      <c r="H54" s="183">
        <f t="shared" ref="H54:N54" si="9">SUM(H47:H53)</f>
        <v>0</v>
      </c>
      <c r="I54" s="115">
        <f t="shared" si="9"/>
        <v>0</v>
      </c>
      <c r="J54" s="115">
        <f t="shared" si="9"/>
        <v>0</v>
      </c>
      <c r="K54" s="115">
        <f t="shared" si="9"/>
        <v>0</v>
      </c>
      <c r="L54" s="183">
        <f t="shared" si="9"/>
        <v>0</v>
      </c>
      <c r="M54" s="115">
        <f t="shared" si="9"/>
        <v>0</v>
      </c>
      <c r="N54" s="115">
        <f t="shared" si="9"/>
        <v>0</v>
      </c>
    </row>
    <row r="55" spans="1:14" x14ac:dyDescent="0.3">
      <c r="A55" s="138" t="s">
        <v>76</v>
      </c>
      <c r="B55" s="69"/>
      <c r="C55" s="69"/>
      <c r="F55" s="138" t="s">
        <v>76</v>
      </c>
      <c r="G55" s="165" t="s">
        <v>7</v>
      </c>
      <c r="H55" s="117" t="s">
        <v>190</v>
      </c>
      <c r="I55" s="63" t="s">
        <v>15</v>
      </c>
      <c r="J55" s="63" t="s">
        <v>15</v>
      </c>
      <c r="K55" s="63" t="s">
        <v>15</v>
      </c>
      <c r="L55" s="63" t="s">
        <v>15</v>
      </c>
      <c r="M55" s="63" t="s">
        <v>15</v>
      </c>
      <c r="N55" s="63" t="s">
        <v>20</v>
      </c>
    </row>
    <row r="56" spans="1:14" x14ac:dyDescent="0.3">
      <c r="A56" s="59" t="s">
        <v>77</v>
      </c>
      <c r="B56" s="184">
        <v>0</v>
      </c>
      <c r="C56" s="185">
        <v>0</v>
      </c>
      <c r="D56" s="97"/>
      <c r="F56" s="56" t="s">
        <v>78</v>
      </c>
      <c r="G56" s="121">
        <v>0</v>
      </c>
      <c r="H56" s="170">
        <v>0</v>
      </c>
      <c r="I56" s="100">
        <v>0</v>
      </c>
      <c r="J56" s="170">
        <v>0</v>
      </c>
      <c r="K56" s="100">
        <v>0</v>
      </c>
      <c r="L56" s="186">
        <v>0</v>
      </c>
      <c r="M56" s="100">
        <v>0</v>
      </c>
      <c r="N56" s="120">
        <f t="shared" ref="N56:N63" si="10">SUM(H56:M56)</f>
        <v>0</v>
      </c>
    </row>
    <row r="57" spans="1:14" x14ac:dyDescent="0.3">
      <c r="A57" s="56" t="s">
        <v>79</v>
      </c>
      <c r="B57" s="184">
        <v>0</v>
      </c>
      <c r="C57" s="185">
        <v>0</v>
      </c>
      <c r="D57" s="97"/>
      <c r="E57" s="97"/>
      <c r="F57" s="56" t="s">
        <v>79</v>
      </c>
      <c r="G57" s="121">
        <v>0</v>
      </c>
      <c r="H57" s="170">
        <v>0</v>
      </c>
      <c r="I57" s="100">
        <v>0</v>
      </c>
      <c r="J57" s="170">
        <v>0</v>
      </c>
      <c r="K57" s="100">
        <v>0</v>
      </c>
      <c r="L57" s="186">
        <v>0</v>
      </c>
      <c r="M57" s="100">
        <v>0</v>
      </c>
      <c r="N57" s="120">
        <f t="shared" si="10"/>
        <v>0</v>
      </c>
    </row>
    <row r="58" spans="1:14" x14ac:dyDescent="0.3">
      <c r="A58" s="56" t="s">
        <v>80</v>
      </c>
      <c r="B58" s="184">
        <v>0</v>
      </c>
      <c r="C58" s="187">
        <v>0</v>
      </c>
      <c r="D58" s="97"/>
      <c r="E58" s="97"/>
      <c r="F58" s="56" t="s">
        <v>81</v>
      </c>
      <c r="G58" s="121">
        <v>0</v>
      </c>
      <c r="H58" s="173">
        <v>0</v>
      </c>
      <c r="I58" s="105">
        <v>0</v>
      </c>
      <c r="J58" s="173">
        <v>0</v>
      </c>
      <c r="K58" s="105">
        <v>0</v>
      </c>
      <c r="L58" s="188">
        <v>0</v>
      </c>
      <c r="M58" s="105">
        <v>0</v>
      </c>
      <c r="N58" s="120">
        <f t="shared" si="10"/>
        <v>0</v>
      </c>
    </row>
    <row r="59" spans="1:14" x14ac:dyDescent="0.3">
      <c r="A59" s="56" t="s">
        <v>82</v>
      </c>
      <c r="B59" s="184">
        <v>0</v>
      </c>
      <c r="C59" s="187">
        <v>0</v>
      </c>
      <c r="D59" s="136"/>
      <c r="E59" s="136"/>
      <c r="F59" s="56" t="s">
        <v>82</v>
      </c>
      <c r="G59" s="121">
        <f>B59</f>
        <v>0</v>
      </c>
      <c r="H59" s="173">
        <v>0</v>
      </c>
      <c r="I59" s="105">
        <v>0</v>
      </c>
      <c r="J59" s="173">
        <v>0</v>
      </c>
      <c r="K59" s="105">
        <v>0</v>
      </c>
      <c r="L59" s="188">
        <v>0</v>
      </c>
      <c r="M59" s="105">
        <v>0</v>
      </c>
      <c r="N59" s="120">
        <f t="shared" si="10"/>
        <v>0</v>
      </c>
    </row>
    <row r="60" spans="1:14" x14ac:dyDescent="0.3">
      <c r="A60" s="56" t="s">
        <v>83</v>
      </c>
      <c r="B60" s="184">
        <v>0</v>
      </c>
      <c r="C60" s="187">
        <v>0</v>
      </c>
      <c r="D60" s="136"/>
      <c r="E60" s="136"/>
      <c r="F60" s="65" t="s">
        <v>83</v>
      </c>
      <c r="G60" s="121">
        <f t="shared" ref="G60:G63" si="11">B60</f>
        <v>0</v>
      </c>
      <c r="H60" s="173">
        <v>0</v>
      </c>
      <c r="I60" s="105">
        <v>0</v>
      </c>
      <c r="J60" s="173">
        <v>0</v>
      </c>
      <c r="K60" s="105">
        <v>0</v>
      </c>
      <c r="L60" s="188">
        <v>0</v>
      </c>
      <c r="M60" s="105">
        <v>0</v>
      </c>
      <c r="N60" s="120">
        <f t="shared" si="10"/>
        <v>0</v>
      </c>
    </row>
    <row r="61" spans="1:14" x14ac:dyDescent="0.3">
      <c r="A61" s="56" t="s">
        <v>84</v>
      </c>
      <c r="B61" s="184">
        <v>0</v>
      </c>
      <c r="C61" s="187">
        <v>0</v>
      </c>
      <c r="D61" s="136"/>
      <c r="E61" s="136"/>
      <c r="F61" s="65" t="s">
        <v>84</v>
      </c>
      <c r="G61" s="121">
        <f t="shared" si="11"/>
        <v>0</v>
      </c>
      <c r="H61" s="173">
        <v>0</v>
      </c>
      <c r="I61" s="105">
        <v>0</v>
      </c>
      <c r="J61" s="173">
        <v>0</v>
      </c>
      <c r="K61" s="105">
        <v>0</v>
      </c>
      <c r="L61" s="188">
        <v>0</v>
      </c>
      <c r="M61" s="105">
        <v>0</v>
      </c>
      <c r="N61" s="120">
        <f t="shared" si="10"/>
        <v>0</v>
      </c>
    </row>
    <row r="62" spans="1:14" x14ac:dyDescent="0.3">
      <c r="A62" s="56" t="s">
        <v>85</v>
      </c>
      <c r="B62" s="184">
        <v>0</v>
      </c>
      <c r="C62" s="187">
        <v>0</v>
      </c>
      <c r="D62" s="136"/>
      <c r="E62" s="136"/>
      <c r="F62" s="65" t="s">
        <v>85</v>
      </c>
      <c r="G62" s="121">
        <f t="shared" si="11"/>
        <v>0</v>
      </c>
      <c r="H62" s="173">
        <v>0</v>
      </c>
      <c r="I62" s="105">
        <v>0</v>
      </c>
      <c r="J62" s="173">
        <v>0</v>
      </c>
      <c r="K62" s="105">
        <v>0</v>
      </c>
      <c r="L62" s="188">
        <v>0</v>
      </c>
      <c r="M62" s="105">
        <v>0</v>
      </c>
      <c r="N62" s="120">
        <f t="shared" si="10"/>
        <v>0</v>
      </c>
    </row>
    <row r="63" spans="1:14" x14ac:dyDescent="0.3">
      <c r="A63" s="189" t="s">
        <v>86</v>
      </c>
      <c r="B63" s="184">
        <v>0</v>
      </c>
      <c r="C63" s="187">
        <v>0</v>
      </c>
      <c r="D63" s="136"/>
      <c r="E63" s="136"/>
      <c r="F63" s="65" t="s">
        <v>86</v>
      </c>
      <c r="G63" s="121">
        <f t="shared" si="11"/>
        <v>0</v>
      </c>
      <c r="H63" s="173">
        <v>0</v>
      </c>
      <c r="I63" s="105">
        <v>0</v>
      </c>
      <c r="J63" s="173">
        <v>0</v>
      </c>
      <c r="K63" s="105">
        <v>0</v>
      </c>
      <c r="L63" s="188">
        <v>0</v>
      </c>
      <c r="M63" s="105">
        <v>0</v>
      </c>
      <c r="N63" s="120">
        <f t="shared" si="10"/>
        <v>0</v>
      </c>
    </row>
    <row r="64" spans="1:14" ht="30.75" x14ac:dyDescent="0.3">
      <c r="A64" s="56" t="s">
        <v>87</v>
      </c>
      <c r="B64" s="184">
        <v>0</v>
      </c>
      <c r="C64" s="190">
        <v>0</v>
      </c>
      <c r="F64" s="65" t="s">
        <v>87</v>
      </c>
      <c r="G64" s="152">
        <f>B64</f>
        <v>0</v>
      </c>
      <c r="H64" s="179">
        <v>0</v>
      </c>
      <c r="I64" s="160">
        <v>0</v>
      </c>
      <c r="J64" s="179">
        <v>0</v>
      </c>
      <c r="K64" s="125">
        <v>0</v>
      </c>
      <c r="L64" s="191">
        <v>0</v>
      </c>
      <c r="M64" s="160">
        <v>0</v>
      </c>
      <c r="N64" s="120">
        <v>0</v>
      </c>
    </row>
    <row r="65" spans="1:14" x14ac:dyDescent="0.3">
      <c r="A65" s="61" t="s">
        <v>88</v>
      </c>
      <c r="B65" s="184">
        <v>0</v>
      </c>
      <c r="C65" s="192">
        <f>SUM(C56:C64)</f>
        <v>0</v>
      </c>
      <c r="F65" s="193" t="s">
        <v>88</v>
      </c>
      <c r="G65" s="115">
        <f>B65</f>
        <v>0</v>
      </c>
      <c r="H65" s="194">
        <f t="shared" ref="H65:N65" si="12">SUM(H56:H64)</f>
        <v>0</v>
      </c>
      <c r="I65" s="195">
        <f t="shared" si="12"/>
        <v>0</v>
      </c>
      <c r="J65" s="196">
        <f t="shared" si="12"/>
        <v>0</v>
      </c>
      <c r="K65" s="196">
        <f t="shared" si="12"/>
        <v>0</v>
      </c>
      <c r="L65" s="196">
        <f t="shared" si="12"/>
        <v>0</v>
      </c>
      <c r="M65" s="196">
        <f t="shared" si="12"/>
        <v>0</v>
      </c>
      <c r="N65" s="137">
        <f t="shared" si="12"/>
        <v>0</v>
      </c>
    </row>
    <row r="66" spans="1:14" x14ac:dyDescent="0.3">
      <c r="A66" s="89" t="s">
        <v>89</v>
      </c>
      <c r="B66" s="197"/>
      <c r="C66" s="197"/>
      <c r="F66" s="89" t="s">
        <v>89</v>
      </c>
      <c r="G66" s="165" t="s">
        <v>7</v>
      </c>
      <c r="H66" s="117" t="s">
        <v>190</v>
      </c>
      <c r="I66" s="63" t="s">
        <v>15</v>
      </c>
      <c r="J66" s="63" t="s">
        <v>15</v>
      </c>
      <c r="K66" s="63" t="s">
        <v>15</v>
      </c>
      <c r="L66" s="63" t="s">
        <v>15</v>
      </c>
      <c r="M66" s="63" t="s">
        <v>15</v>
      </c>
      <c r="N66" s="63" t="s">
        <v>20</v>
      </c>
    </row>
    <row r="67" spans="1:14" x14ac:dyDescent="0.3">
      <c r="A67" s="198" t="s">
        <v>90</v>
      </c>
      <c r="B67" s="199">
        <v>0</v>
      </c>
      <c r="C67" s="174">
        <v>0</v>
      </c>
      <c r="D67" s="97"/>
      <c r="F67" s="59" t="s">
        <v>90</v>
      </c>
      <c r="G67" s="167">
        <v>0</v>
      </c>
      <c r="H67" s="168">
        <v>0</v>
      </c>
      <c r="I67" s="99">
        <v>0</v>
      </c>
      <c r="J67" s="100">
        <v>0</v>
      </c>
      <c r="K67" s="200">
        <v>0</v>
      </c>
      <c r="L67" s="170">
        <v>0</v>
      </c>
      <c r="M67" s="99">
        <v>0</v>
      </c>
      <c r="N67" s="121">
        <f>SUM(H67:M67)</f>
        <v>0</v>
      </c>
    </row>
    <row r="68" spans="1:14" x14ac:dyDescent="0.3">
      <c r="A68" s="56" t="s">
        <v>91</v>
      </c>
      <c r="B68" s="199">
        <v>0</v>
      </c>
      <c r="C68" s="171">
        <v>0</v>
      </c>
      <c r="D68" s="97"/>
      <c r="F68" s="56" t="s">
        <v>91</v>
      </c>
      <c r="G68" s="121">
        <v>0</v>
      </c>
      <c r="H68" s="172">
        <v>0</v>
      </c>
      <c r="I68" s="105">
        <v>0</v>
      </c>
      <c r="J68" s="105">
        <v>0</v>
      </c>
      <c r="K68" s="201">
        <v>0</v>
      </c>
      <c r="L68" s="173">
        <v>0</v>
      </c>
      <c r="M68" s="105">
        <v>0</v>
      </c>
      <c r="N68" s="121">
        <f>SUM(H68:M68)</f>
        <v>0</v>
      </c>
    </row>
    <row r="69" spans="1:14" x14ac:dyDescent="0.3">
      <c r="A69" s="60" t="s">
        <v>92</v>
      </c>
      <c r="B69" s="199">
        <v>0</v>
      </c>
      <c r="C69" s="171">
        <v>0</v>
      </c>
      <c r="D69" s="202"/>
      <c r="F69" s="60" t="s">
        <v>92</v>
      </c>
      <c r="G69" s="203">
        <v>0</v>
      </c>
      <c r="H69" s="204">
        <v>0</v>
      </c>
      <c r="I69" s="205">
        <v>0</v>
      </c>
      <c r="J69" s="206">
        <v>0</v>
      </c>
      <c r="K69" s="207">
        <v>0</v>
      </c>
      <c r="L69" s="208">
        <v>0</v>
      </c>
      <c r="M69" s="209">
        <v>0</v>
      </c>
      <c r="N69" s="121">
        <f>SUM(H69:M69)</f>
        <v>0</v>
      </c>
    </row>
    <row r="70" spans="1:14" x14ac:dyDescent="0.3">
      <c r="A70" s="210" t="s">
        <v>93</v>
      </c>
      <c r="B70" s="162">
        <f>SUM(B67:B69)</f>
        <v>0</v>
      </c>
      <c r="C70" s="211">
        <f>SUM(C67:C69)</f>
        <v>0</v>
      </c>
      <c r="D70" s="136"/>
      <c r="F70" s="212" t="s">
        <v>94</v>
      </c>
      <c r="G70" s="213">
        <v>0</v>
      </c>
      <c r="H70" s="137">
        <f>SUM(H67:H69)</f>
        <v>0</v>
      </c>
      <c r="I70" s="137">
        <f t="shared" ref="I70:M70" si="13">SUM(I67:I69)</f>
        <v>0</v>
      </c>
      <c r="J70" s="137">
        <f>SUM(J67:J69)</f>
        <v>0</v>
      </c>
      <c r="K70" s="137">
        <f t="shared" si="13"/>
        <v>0</v>
      </c>
      <c r="L70" s="137">
        <f t="shared" si="13"/>
        <v>0</v>
      </c>
      <c r="M70" s="137">
        <f t="shared" si="13"/>
        <v>0</v>
      </c>
      <c r="N70" s="115">
        <f t="shared" ref="N70" si="14">SUM(N67:N69)</f>
        <v>0</v>
      </c>
    </row>
    <row r="71" spans="1:14" x14ac:dyDescent="0.3">
      <c r="A71" s="75"/>
      <c r="B71" s="214"/>
      <c r="C71" s="215"/>
      <c r="D71" s="215"/>
      <c r="F71" s="216" t="s">
        <v>5</v>
      </c>
      <c r="G71" s="165" t="s">
        <v>7</v>
      </c>
      <c r="H71" s="117" t="s">
        <v>190</v>
      </c>
      <c r="I71" s="63" t="s">
        <v>15</v>
      </c>
      <c r="J71" s="63" t="s">
        <v>15</v>
      </c>
      <c r="K71" s="63" t="s">
        <v>15</v>
      </c>
      <c r="L71" s="63" t="s">
        <v>15</v>
      </c>
      <c r="M71" s="63" t="s">
        <v>15</v>
      </c>
      <c r="N71" s="63" t="s">
        <v>20</v>
      </c>
    </row>
    <row r="72" spans="1:14" x14ac:dyDescent="0.3">
      <c r="A72" s="210" t="s">
        <v>95</v>
      </c>
      <c r="B72" s="217">
        <f>SUM(B11+B25+B45+B54+B65+B70)</f>
        <v>0</v>
      </c>
      <c r="C72" s="218">
        <f>SUM(C11+C25+C45+C54+C65+C70)</f>
        <v>0</v>
      </c>
      <c r="D72" s="219"/>
      <c r="E72" s="219"/>
      <c r="F72" s="220" t="s">
        <v>96</v>
      </c>
      <c r="G72" s="221">
        <v>0</v>
      </c>
      <c r="H72" s="222">
        <f t="shared" ref="H72:N72" si="15">SUM(H11+H25+H45+H54+H65+H70)</f>
        <v>0</v>
      </c>
      <c r="I72" s="222">
        <f t="shared" si="15"/>
        <v>0</v>
      </c>
      <c r="J72" s="222">
        <f t="shared" si="15"/>
        <v>0</v>
      </c>
      <c r="K72" s="222">
        <f t="shared" si="15"/>
        <v>0</v>
      </c>
      <c r="L72" s="222">
        <f t="shared" si="15"/>
        <v>0</v>
      </c>
      <c r="M72" s="222">
        <f t="shared" si="15"/>
        <v>0</v>
      </c>
      <c r="N72" s="223">
        <f t="shared" si="15"/>
        <v>0</v>
      </c>
    </row>
    <row r="73" spans="1:14" x14ac:dyDescent="0.3">
      <c r="D73" s="224"/>
      <c r="F73" s="193" t="s">
        <v>97</v>
      </c>
      <c r="G73" s="225"/>
      <c r="H73" s="226">
        <f t="shared" ref="H73:M73" si="16">H8</f>
        <v>0</v>
      </c>
      <c r="I73" s="227">
        <f t="shared" si="16"/>
        <v>0</v>
      </c>
      <c r="J73" s="227">
        <f t="shared" si="16"/>
        <v>0</v>
      </c>
      <c r="K73" s="227">
        <f t="shared" si="16"/>
        <v>0</v>
      </c>
      <c r="L73" s="228">
        <f t="shared" si="16"/>
        <v>0</v>
      </c>
      <c r="M73" s="228">
        <f t="shared" si="16"/>
        <v>0</v>
      </c>
      <c r="N73" s="229"/>
    </row>
    <row r="74" spans="1:14" x14ac:dyDescent="0.3">
      <c r="N74" s="230" t="s">
        <v>5</v>
      </c>
    </row>
    <row r="75" spans="1:14" x14ac:dyDescent="0.3">
      <c r="B75" s="231"/>
      <c r="H75" s="232"/>
    </row>
  </sheetData>
  <mergeCells count="1">
    <mergeCell ref="A3:N3"/>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0"/>
  <sheetViews>
    <sheetView view="pageBreakPreview" zoomScale="120" zoomScaleNormal="100" zoomScaleSheetLayoutView="120" workbookViewId="0">
      <selection activeCell="C6" sqref="C6"/>
    </sheetView>
  </sheetViews>
  <sheetFormatPr defaultRowHeight="17.25" x14ac:dyDescent="0.3"/>
  <cols>
    <col min="1" max="1" width="34.42578125" style="3" customWidth="1"/>
    <col min="2" max="2" width="15" style="3" customWidth="1"/>
    <col min="3" max="3" width="15.5703125" style="3" customWidth="1"/>
    <col min="4" max="4" width="16.28515625" style="3" customWidth="1"/>
    <col min="5" max="5" width="15.42578125" style="3" customWidth="1"/>
    <col min="6" max="7" width="9.140625" style="3"/>
    <col min="8" max="8" width="24.140625" style="3" customWidth="1"/>
    <col min="9" max="9" width="18.7109375" style="3" bestFit="1" customWidth="1"/>
    <col min="10" max="16384" width="9.140625" style="3"/>
  </cols>
  <sheetData>
    <row r="1" spans="1:8" s="35" customFormat="1" ht="15.75" x14ac:dyDescent="0.25">
      <c r="A1" s="34" t="s">
        <v>98</v>
      </c>
    </row>
    <row r="2" spans="1:8" s="35" customFormat="1" ht="15.75" x14ac:dyDescent="0.25"/>
    <row r="3" spans="1:8" s="35" customFormat="1" ht="96" customHeight="1" x14ac:dyDescent="0.25">
      <c r="A3" s="236" t="s">
        <v>185</v>
      </c>
      <c r="B3" s="236"/>
      <c r="C3" s="236"/>
      <c r="D3" s="236"/>
      <c r="E3" s="236"/>
    </row>
    <row r="4" spans="1:8" s="35" customFormat="1" ht="15.75" x14ac:dyDescent="0.25"/>
    <row r="5" spans="1:8" s="35" customFormat="1" ht="56.25" customHeight="1" x14ac:dyDescent="0.25">
      <c r="A5" s="40" t="s">
        <v>99</v>
      </c>
      <c r="B5" s="40" t="s">
        <v>100</v>
      </c>
      <c r="C5" s="40" t="s">
        <v>101</v>
      </c>
      <c r="D5" s="40" t="s">
        <v>102</v>
      </c>
      <c r="E5" s="41" t="s">
        <v>103</v>
      </c>
    </row>
    <row r="6" spans="1:8" s="35" customFormat="1" ht="24.95" customHeight="1" x14ac:dyDescent="0.25">
      <c r="A6" s="42" t="s">
        <v>192</v>
      </c>
      <c r="B6" s="43"/>
      <c r="C6" s="43"/>
      <c r="D6" s="43"/>
      <c r="E6" s="43"/>
    </row>
    <row r="7" spans="1:8" s="35" customFormat="1" ht="24.95" customHeight="1" x14ac:dyDescent="0.25">
      <c r="A7" s="42"/>
      <c r="B7" s="43"/>
      <c r="C7" s="43"/>
      <c r="D7" s="43"/>
      <c r="E7" s="43"/>
    </row>
    <row r="8" spans="1:8" s="35" customFormat="1" ht="24.95" customHeight="1" x14ac:dyDescent="0.25">
      <c r="A8" s="42"/>
      <c r="B8" s="43"/>
      <c r="C8" s="43"/>
      <c r="D8" s="43"/>
      <c r="E8" s="43"/>
      <c r="H8" s="33"/>
    </row>
    <row r="9" spans="1:8" s="35" customFormat="1" ht="24.95" customHeight="1" x14ac:dyDescent="0.25">
      <c r="A9" s="42"/>
      <c r="B9" s="43"/>
      <c r="C9" s="43"/>
      <c r="D9" s="43"/>
      <c r="E9" s="43"/>
    </row>
    <row r="10" spans="1:8" s="35" customFormat="1" ht="24.95" customHeight="1" x14ac:dyDescent="0.25">
      <c r="A10" s="31"/>
      <c r="B10" s="32"/>
      <c r="C10" s="32"/>
      <c r="D10" s="32"/>
      <c r="E10" s="32"/>
    </row>
    <row r="11" spans="1:8" s="35" customFormat="1" ht="24.95" customHeight="1" x14ac:dyDescent="0.25">
      <c r="A11" s="31"/>
      <c r="B11" s="32"/>
      <c r="C11" s="32"/>
      <c r="D11" s="32"/>
      <c r="E11" s="32"/>
    </row>
    <row r="12" spans="1:8" ht="24.95" customHeight="1" x14ac:dyDescent="0.3">
      <c r="A12" s="4"/>
      <c r="B12" s="6"/>
      <c r="C12" s="6"/>
      <c r="D12" s="6"/>
      <c r="E12" s="6"/>
    </row>
    <row r="13" spans="1:8" ht="24.95" customHeight="1" x14ac:dyDescent="0.3">
      <c r="A13" s="4"/>
      <c r="B13" s="6"/>
      <c r="C13" s="6"/>
      <c r="D13" s="6"/>
      <c r="E13" s="6"/>
    </row>
    <row r="14" spans="1:8" ht="24.95" customHeight="1" x14ac:dyDescent="0.3">
      <c r="A14" s="4"/>
      <c r="B14" s="6"/>
      <c r="C14" s="6"/>
      <c r="D14" s="6"/>
      <c r="E14" s="6"/>
    </row>
    <row r="15" spans="1:8" ht="24.95" customHeight="1" x14ac:dyDescent="0.3">
      <c r="A15" s="4"/>
      <c r="B15" s="6"/>
      <c r="C15" s="6"/>
      <c r="D15" s="6"/>
      <c r="E15" s="6"/>
    </row>
    <row r="16" spans="1:8" ht="24.95" customHeight="1" x14ac:dyDescent="0.3">
      <c r="A16" s="4"/>
      <c r="B16" s="6"/>
      <c r="C16" s="6"/>
      <c r="D16" s="6"/>
      <c r="E16" s="6"/>
    </row>
    <row r="17" spans="1:8" ht="24.95" customHeight="1" x14ac:dyDescent="0.3">
      <c r="A17" s="4"/>
      <c r="B17" s="6"/>
      <c r="C17" s="6"/>
      <c r="D17" s="6"/>
      <c r="E17" s="6"/>
    </row>
    <row r="18" spans="1:8" ht="24.95" customHeight="1" x14ac:dyDescent="0.3">
      <c r="A18" s="4"/>
      <c r="B18" s="6"/>
      <c r="C18" s="6"/>
      <c r="D18" s="6"/>
      <c r="E18" s="6"/>
    </row>
    <row r="19" spans="1:8" ht="24.95" customHeight="1" x14ac:dyDescent="0.3">
      <c r="A19" s="4"/>
      <c r="B19" s="6"/>
      <c r="C19" s="6"/>
      <c r="D19" s="6"/>
      <c r="E19" s="6"/>
    </row>
    <row r="20" spans="1:8" s="2" customFormat="1" ht="24.95" customHeight="1" x14ac:dyDescent="0.3">
      <c r="A20" s="5" t="s">
        <v>104</v>
      </c>
      <c r="B20" s="39">
        <f>SUM(B6:B19)</f>
        <v>0</v>
      </c>
      <c r="C20" s="39">
        <f t="shared" ref="C20:E20" si="0">SUM(C6:C19)</f>
        <v>0</v>
      </c>
      <c r="D20" s="39">
        <f t="shared" si="0"/>
        <v>0</v>
      </c>
      <c r="E20" s="39">
        <f t="shared" si="0"/>
        <v>0</v>
      </c>
      <c r="H20" s="26"/>
    </row>
  </sheetData>
  <mergeCells count="1">
    <mergeCell ref="A3:E3"/>
  </mergeCells>
  <pageMargins left="0.7" right="0.7" top="0.75" bottom="0.75" header="0.3" footer="0.3"/>
  <pageSetup scale="95" orientation="portrait" r:id="rId1"/>
  <headerFooter>
    <oddFooter xml:space="preserve">&amp;LCommunity Catalyst Capital Grant Funding Sources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2"/>
  <sheetViews>
    <sheetView view="pageBreakPreview" topLeftCell="A3" zoomScale="120" zoomScaleNormal="100" zoomScaleSheetLayoutView="120" workbookViewId="0">
      <selection activeCell="I16" sqref="I16"/>
    </sheetView>
  </sheetViews>
  <sheetFormatPr defaultRowHeight="15" x14ac:dyDescent="0.25"/>
  <cols>
    <col min="1" max="1" width="33.85546875" customWidth="1"/>
    <col min="2" max="2" width="18" customWidth="1"/>
    <col min="3" max="3" width="15.5703125" customWidth="1"/>
    <col min="4" max="4" width="19.5703125" customWidth="1"/>
  </cols>
  <sheetData>
    <row r="1" spans="1:6" x14ac:dyDescent="0.25">
      <c r="A1" s="47" t="s">
        <v>105</v>
      </c>
    </row>
    <row r="4" spans="1:6" ht="34.5" customHeight="1" x14ac:dyDescent="0.25">
      <c r="A4" s="237" t="s">
        <v>106</v>
      </c>
      <c r="B4" s="237"/>
      <c r="C4" s="237"/>
      <c r="D4" s="237"/>
      <c r="E4" s="237"/>
      <c r="F4" s="237"/>
    </row>
    <row r="5" spans="1:6" ht="45" x14ac:dyDescent="0.25">
      <c r="A5" s="48" t="s">
        <v>107</v>
      </c>
      <c r="B5" s="49" t="s">
        <v>108</v>
      </c>
      <c r="C5" s="49" t="s">
        <v>109</v>
      </c>
      <c r="D5" s="49" t="s">
        <v>193</v>
      </c>
    </row>
    <row r="6" spans="1:6" x14ac:dyDescent="0.25">
      <c r="A6" s="42"/>
      <c r="B6" s="42"/>
      <c r="C6" s="43"/>
      <c r="D6" s="43"/>
    </row>
    <row r="7" spans="1:6" x14ac:dyDescent="0.25">
      <c r="A7" s="42"/>
      <c r="B7" s="42"/>
      <c r="C7" s="43"/>
      <c r="D7" s="43"/>
    </row>
    <row r="8" spans="1:6" x14ac:dyDescent="0.25">
      <c r="A8" s="42"/>
      <c r="B8" s="42"/>
      <c r="C8" s="43"/>
      <c r="D8" s="43"/>
    </row>
    <row r="9" spans="1:6" x14ac:dyDescent="0.25">
      <c r="A9" s="42"/>
      <c r="B9" s="42"/>
      <c r="C9" s="43"/>
      <c r="D9" s="43"/>
    </row>
    <row r="10" spans="1:6" x14ac:dyDescent="0.25">
      <c r="A10" s="42"/>
      <c r="B10" s="42"/>
      <c r="C10" s="43"/>
      <c r="D10" s="43"/>
    </row>
    <row r="11" spans="1:6" x14ac:dyDescent="0.25">
      <c r="A11" s="42"/>
      <c r="B11" s="42"/>
      <c r="C11" s="43"/>
      <c r="D11" s="43"/>
    </row>
    <row r="12" spans="1:6" x14ac:dyDescent="0.25">
      <c r="A12" s="42"/>
      <c r="B12" s="42"/>
      <c r="C12" s="43"/>
      <c r="D12" s="43"/>
    </row>
    <row r="13" spans="1:6" x14ac:dyDescent="0.25">
      <c r="A13" s="42"/>
      <c r="B13" s="42"/>
      <c r="C13" s="43"/>
      <c r="D13" s="43"/>
    </row>
    <row r="14" spans="1:6" x14ac:dyDescent="0.25">
      <c r="A14" s="42"/>
      <c r="B14" s="42"/>
      <c r="C14" s="43"/>
      <c r="D14" s="43"/>
    </row>
    <row r="15" spans="1:6" x14ac:dyDescent="0.25">
      <c r="A15" s="42"/>
      <c r="B15" s="42"/>
      <c r="C15" s="43"/>
      <c r="D15" s="43"/>
    </row>
    <row r="16" spans="1:6" x14ac:dyDescent="0.25">
      <c r="A16" s="42"/>
      <c r="B16" s="42"/>
      <c r="C16" s="43"/>
      <c r="D16" s="43"/>
    </row>
    <row r="17" spans="1:4" x14ac:dyDescent="0.25">
      <c r="A17" s="48" t="s">
        <v>104</v>
      </c>
      <c r="B17" s="48"/>
      <c r="C17" s="50">
        <f>SUM(C6:C16)</f>
        <v>0</v>
      </c>
      <c r="D17" s="50">
        <f>SUM(D6:D16)</f>
        <v>0</v>
      </c>
    </row>
    <row r="20" spans="1:4" ht="45" customHeight="1" x14ac:dyDescent="0.25">
      <c r="A20" s="238" t="s">
        <v>110</v>
      </c>
      <c r="B20" s="238"/>
      <c r="C20" s="238"/>
      <c r="D20" s="238"/>
    </row>
    <row r="21" spans="1:4" ht="45" x14ac:dyDescent="0.25">
      <c r="A21" s="48" t="s">
        <v>111</v>
      </c>
      <c r="B21" s="48" t="s">
        <v>112</v>
      </c>
      <c r="C21" s="48" t="s">
        <v>113</v>
      </c>
      <c r="D21" s="49" t="s">
        <v>193</v>
      </c>
    </row>
    <row r="22" spans="1:4" x14ac:dyDescent="0.25">
      <c r="A22" s="42"/>
      <c r="B22" s="42"/>
      <c r="C22" s="43"/>
      <c r="D22" s="43"/>
    </row>
    <row r="23" spans="1:4" x14ac:dyDescent="0.25">
      <c r="A23" s="42"/>
      <c r="B23" s="42"/>
      <c r="C23" s="43"/>
      <c r="D23" s="43"/>
    </row>
    <row r="24" spans="1:4" x14ac:dyDescent="0.25">
      <c r="A24" s="42"/>
      <c r="B24" s="42"/>
      <c r="C24" s="43"/>
      <c r="D24" s="43"/>
    </row>
    <row r="25" spans="1:4" x14ac:dyDescent="0.25">
      <c r="A25" s="42"/>
      <c r="B25" s="42"/>
      <c r="C25" s="43"/>
      <c r="D25" s="43"/>
    </row>
    <row r="26" spans="1:4" x14ac:dyDescent="0.25">
      <c r="A26" s="42"/>
      <c r="B26" s="42"/>
      <c r="C26" s="43"/>
      <c r="D26" s="43"/>
    </row>
    <row r="27" spans="1:4" x14ac:dyDescent="0.25">
      <c r="A27" s="42"/>
      <c r="B27" s="42"/>
      <c r="C27" s="43"/>
      <c r="D27" s="43"/>
    </row>
    <row r="28" spans="1:4" x14ac:dyDescent="0.25">
      <c r="A28" s="42"/>
      <c r="B28" s="42"/>
      <c r="C28" s="43"/>
      <c r="D28" s="43"/>
    </row>
    <row r="29" spans="1:4" x14ac:dyDescent="0.25">
      <c r="A29" s="42"/>
      <c r="B29" s="42"/>
      <c r="C29" s="43"/>
      <c r="D29" s="43"/>
    </row>
    <row r="30" spans="1:4" x14ac:dyDescent="0.25">
      <c r="A30" s="42"/>
      <c r="B30" s="42"/>
      <c r="C30" s="43"/>
      <c r="D30" s="43"/>
    </row>
    <row r="31" spans="1:4" x14ac:dyDescent="0.25">
      <c r="A31" s="42"/>
      <c r="B31" s="42"/>
      <c r="C31" s="43"/>
      <c r="D31" s="43"/>
    </row>
    <row r="32" spans="1:4" x14ac:dyDescent="0.25">
      <c r="A32" s="48" t="s">
        <v>104</v>
      </c>
      <c r="B32" s="48"/>
      <c r="C32" s="50"/>
      <c r="D32" s="50">
        <f>SUM(D22:D31)</f>
        <v>0</v>
      </c>
    </row>
  </sheetData>
  <mergeCells count="2">
    <mergeCell ref="A4:F4"/>
    <mergeCell ref="A20:D20"/>
  </mergeCells>
  <pageMargins left="0.7" right="0.7" top="0.75" bottom="0.75" header="0.3" footer="0.3"/>
  <pageSetup orientation="portrait" r:id="rId1"/>
  <headerFooter>
    <oddFooter>&amp;LCommunity Catalyst Capital Grant Personnel and Consultants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8"/>
  <sheetViews>
    <sheetView view="pageBreakPreview" zoomScale="60" zoomScaleNormal="100" workbookViewId="0">
      <selection activeCell="G4" sqref="G4"/>
    </sheetView>
  </sheetViews>
  <sheetFormatPr defaultRowHeight="17.25" x14ac:dyDescent="0.3"/>
  <cols>
    <col min="1" max="1" width="32.7109375" style="3" customWidth="1"/>
    <col min="2" max="2" width="12.7109375" style="3" bestFit="1" customWidth="1"/>
    <col min="3" max="3" width="13" style="3" customWidth="1"/>
    <col min="4" max="4" width="13.7109375" style="3" customWidth="1"/>
    <col min="5" max="5" width="13.42578125" style="3" customWidth="1"/>
    <col min="6" max="7" width="13.85546875" style="3" customWidth="1"/>
    <col min="8" max="8" width="13.42578125" style="3" customWidth="1"/>
    <col min="9" max="9" width="13.5703125" style="3" customWidth="1"/>
    <col min="10" max="10" width="13.28515625" style="3" customWidth="1"/>
    <col min="11" max="11" width="13.140625" style="3" customWidth="1"/>
    <col min="12" max="12" width="12.85546875" style="3" customWidth="1"/>
    <col min="13" max="13" width="13" style="3" customWidth="1"/>
    <col min="14" max="14" width="14.7109375" style="3" customWidth="1"/>
    <col min="15" max="15" width="13.28515625" style="3" customWidth="1"/>
    <col min="16" max="16" width="12.5703125" style="3" customWidth="1"/>
    <col min="17" max="16384" width="9.140625" style="3"/>
  </cols>
  <sheetData>
    <row r="1" spans="1:16" x14ac:dyDescent="0.3">
      <c r="A1" s="2" t="s">
        <v>114</v>
      </c>
    </row>
    <row r="2" spans="1:16" ht="17.25" customHeight="1" x14ac:dyDescent="0.3">
      <c r="A2" s="24" t="s">
        <v>194</v>
      </c>
      <c r="B2" s="23"/>
      <c r="C2" s="23"/>
      <c r="D2" s="23"/>
    </row>
    <row r="3" spans="1:16" x14ac:dyDescent="0.3">
      <c r="A3" s="10" t="s">
        <v>115</v>
      </c>
      <c r="B3" s="10"/>
      <c r="C3" s="10"/>
      <c r="D3" s="10"/>
      <c r="E3" s="10"/>
      <c r="F3" s="10"/>
      <c r="G3" s="10"/>
      <c r="H3" s="10"/>
      <c r="I3" s="10"/>
      <c r="J3" s="10"/>
      <c r="K3" s="10"/>
      <c r="L3" s="10"/>
      <c r="M3" s="10"/>
      <c r="N3" s="10"/>
      <c r="O3" s="10"/>
      <c r="P3" s="10"/>
    </row>
    <row r="4" spans="1:16" x14ac:dyDescent="0.3">
      <c r="A4" s="25" t="s">
        <v>116</v>
      </c>
      <c r="B4" s="10"/>
      <c r="C4" s="10"/>
      <c r="D4" s="10"/>
      <c r="E4" s="10"/>
      <c r="F4" s="10"/>
      <c r="G4" s="10"/>
      <c r="H4" s="10"/>
      <c r="I4" s="10"/>
      <c r="J4" s="10"/>
      <c r="K4" s="10"/>
      <c r="L4" s="10"/>
      <c r="M4" s="10"/>
      <c r="N4" s="10"/>
      <c r="O4" s="10"/>
      <c r="P4" s="10"/>
    </row>
    <row r="5" spans="1:16" x14ac:dyDescent="0.3">
      <c r="A5" s="1"/>
      <c r="B5" s="9"/>
      <c r="C5" s="9" t="s">
        <v>117</v>
      </c>
      <c r="D5" s="9"/>
      <c r="E5" s="9"/>
      <c r="F5" s="9"/>
      <c r="G5" s="9"/>
      <c r="H5" s="9"/>
      <c r="I5" s="9"/>
      <c r="J5" s="9"/>
      <c r="K5" s="9"/>
      <c r="L5" s="9"/>
      <c r="M5" s="9"/>
      <c r="N5" s="9"/>
      <c r="O5" s="9"/>
      <c r="P5" s="9"/>
    </row>
    <row r="6" spans="1:16" x14ac:dyDescent="0.3">
      <c r="A6" s="1"/>
      <c r="B6" s="10"/>
      <c r="C6" s="10" t="s">
        <v>118</v>
      </c>
      <c r="D6" s="10"/>
      <c r="E6" s="11">
        <v>0.02</v>
      </c>
      <c r="F6" s="10"/>
      <c r="G6" s="10"/>
      <c r="H6" s="10"/>
      <c r="I6" s="10"/>
      <c r="J6" s="10"/>
      <c r="K6" s="10"/>
      <c r="L6" s="10"/>
      <c r="M6" s="10"/>
      <c r="N6" s="10"/>
      <c r="O6" s="10"/>
      <c r="P6" s="10"/>
    </row>
    <row r="7" spans="1:16" x14ac:dyDescent="0.3">
      <c r="A7" s="10"/>
      <c r="B7" s="10"/>
      <c r="C7" s="10" t="s">
        <v>119</v>
      </c>
      <c r="D7" s="10"/>
      <c r="E7" s="11">
        <v>0.03</v>
      </c>
      <c r="F7" s="10"/>
      <c r="G7" s="10"/>
      <c r="H7" s="10"/>
      <c r="I7" s="10"/>
      <c r="J7" s="10"/>
      <c r="K7" s="10"/>
      <c r="L7" s="10"/>
      <c r="M7" s="10"/>
      <c r="N7" s="10"/>
      <c r="O7" s="10"/>
      <c r="P7" s="10"/>
    </row>
    <row r="8" spans="1:16" x14ac:dyDescent="0.3">
      <c r="A8" s="1"/>
      <c r="B8" s="10"/>
      <c r="C8" s="10"/>
      <c r="D8" s="10"/>
      <c r="E8" s="10"/>
      <c r="F8" s="10"/>
      <c r="G8" s="10"/>
      <c r="H8" s="10"/>
      <c r="I8" s="10"/>
      <c r="J8" s="10"/>
      <c r="K8" s="10"/>
      <c r="L8" s="10"/>
      <c r="M8" s="10"/>
      <c r="N8" s="10"/>
      <c r="O8" s="10"/>
      <c r="P8" s="10"/>
    </row>
    <row r="9" spans="1:16" x14ac:dyDescent="0.3">
      <c r="A9" s="10"/>
      <c r="B9" s="12" t="s">
        <v>120</v>
      </c>
      <c r="C9" s="12" t="s">
        <v>121</v>
      </c>
      <c r="D9" s="12" t="s">
        <v>122</v>
      </c>
      <c r="E9" s="12" t="s">
        <v>123</v>
      </c>
      <c r="F9" s="12" t="s">
        <v>124</v>
      </c>
      <c r="G9" s="12" t="s">
        <v>125</v>
      </c>
      <c r="H9" s="12" t="s">
        <v>126</v>
      </c>
      <c r="I9" s="12" t="s">
        <v>127</v>
      </c>
      <c r="J9" s="12" t="s">
        <v>128</v>
      </c>
      <c r="K9" s="12" t="s">
        <v>129</v>
      </c>
      <c r="L9" s="12" t="s">
        <v>130</v>
      </c>
      <c r="M9" s="12" t="s">
        <v>131</v>
      </c>
      <c r="N9" s="12" t="s">
        <v>132</v>
      </c>
      <c r="O9" s="12" t="s">
        <v>133</v>
      </c>
      <c r="P9" s="12" t="s">
        <v>134</v>
      </c>
    </row>
    <row r="10" spans="1:16" x14ac:dyDescent="0.3">
      <c r="A10" s="1" t="s">
        <v>135</v>
      </c>
      <c r="B10" s="13"/>
      <c r="C10" s="13"/>
      <c r="D10" s="13"/>
      <c r="E10" s="13"/>
      <c r="F10" s="13"/>
      <c r="G10" s="13"/>
      <c r="H10" s="13"/>
      <c r="I10" s="13"/>
      <c r="J10" s="13"/>
      <c r="K10" s="13"/>
      <c r="L10" s="13"/>
      <c r="M10" s="13"/>
      <c r="N10" s="13"/>
      <c r="O10" s="13"/>
      <c r="P10" s="13"/>
    </row>
    <row r="11" spans="1:16" x14ac:dyDescent="0.3">
      <c r="A11" s="10" t="s">
        <v>136</v>
      </c>
      <c r="B11" s="14">
        <f>'Rent Rates '!E10</f>
        <v>0</v>
      </c>
      <c r="C11" s="14">
        <f>+B11*(1+$E$6)</f>
        <v>0</v>
      </c>
      <c r="D11" s="14">
        <f>+C11*(1+$E$6)</f>
        <v>0</v>
      </c>
      <c r="E11" s="14">
        <f t="shared" ref="E11:P11" si="0">+D11*(1+$E$6)</f>
        <v>0</v>
      </c>
      <c r="F11" s="14">
        <f t="shared" si="0"/>
        <v>0</v>
      </c>
      <c r="G11" s="14">
        <f t="shared" si="0"/>
        <v>0</v>
      </c>
      <c r="H11" s="14">
        <f t="shared" si="0"/>
        <v>0</v>
      </c>
      <c r="I11" s="14">
        <f t="shared" si="0"/>
        <v>0</v>
      </c>
      <c r="J11" s="14">
        <f t="shared" si="0"/>
        <v>0</v>
      </c>
      <c r="K11" s="14">
        <f t="shared" si="0"/>
        <v>0</v>
      </c>
      <c r="L11" s="14">
        <f t="shared" si="0"/>
        <v>0</v>
      </c>
      <c r="M11" s="14">
        <f t="shared" si="0"/>
        <v>0</v>
      </c>
      <c r="N11" s="14">
        <f t="shared" si="0"/>
        <v>0</v>
      </c>
      <c r="O11" s="14">
        <f t="shared" si="0"/>
        <v>0</v>
      </c>
      <c r="P11" s="14">
        <f t="shared" si="0"/>
        <v>0</v>
      </c>
    </row>
    <row r="12" spans="1:16" x14ac:dyDescent="0.3">
      <c r="A12" s="10" t="s">
        <v>137</v>
      </c>
      <c r="B12" s="14">
        <f>E5</f>
        <v>0</v>
      </c>
      <c r="C12" s="14">
        <f>+B12*($E$6)</f>
        <v>0</v>
      </c>
      <c r="D12" s="14">
        <f t="shared" ref="D12:P12" si="1">+C12*($E$6)</f>
        <v>0</v>
      </c>
      <c r="E12" s="14">
        <f t="shared" si="1"/>
        <v>0</v>
      </c>
      <c r="F12" s="14">
        <f t="shared" si="1"/>
        <v>0</v>
      </c>
      <c r="G12" s="14">
        <f t="shared" si="1"/>
        <v>0</v>
      </c>
      <c r="H12" s="14">
        <f t="shared" si="1"/>
        <v>0</v>
      </c>
      <c r="I12" s="14">
        <f t="shared" si="1"/>
        <v>0</v>
      </c>
      <c r="J12" s="14">
        <f t="shared" si="1"/>
        <v>0</v>
      </c>
      <c r="K12" s="14">
        <f t="shared" si="1"/>
        <v>0</v>
      </c>
      <c r="L12" s="14">
        <f t="shared" si="1"/>
        <v>0</v>
      </c>
      <c r="M12" s="14">
        <f t="shared" si="1"/>
        <v>0</v>
      </c>
      <c r="N12" s="14">
        <f t="shared" si="1"/>
        <v>0</v>
      </c>
      <c r="O12" s="14">
        <f t="shared" si="1"/>
        <v>0</v>
      </c>
      <c r="P12" s="14">
        <f t="shared" si="1"/>
        <v>0</v>
      </c>
    </row>
    <row r="13" spans="1:16" x14ac:dyDescent="0.3">
      <c r="A13" s="10" t="s">
        <v>138</v>
      </c>
      <c r="B13" s="14"/>
      <c r="C13" s="14">
        <f>+B13*(1+$E$7)</f>
        <v>0</v>
      </c>
      <c r="D13" s="14">
        <f t="shared" ref="D13:P13" si="2">+C13*(1+$E$7)</f>
        <v>0</v>
      </c>
      <c r="E13" s="14">
        <f t="shared" si="2"/>
        <v>0</v>
      </c>
      <c r="F13" s="14">
        <f t="shared" si="2"/>
        <v>0</v>
      </c>
      <c r="G13" s="14">
        <f t="shared" si="2"/>
        <v>0</v>
      </c>
      <c r="H13" s="14">
        <f t="shared" si="2"/>
        <v>0</v>
      </c>
      <c r="I13" s="14">
        <f t="shared" si="2"/>
        <v>0</v>
      </c>
      <c r="J13" s="14">
        <f t="shared" si="2"/>
        <v>0</v>
      </c>
      <c r="K13" s="14">
        <f t="shared" si="2"/>
        <v>0</v>
      </c>
      <c r="L13" s="14">
        <f t="shared" si="2"/>
        <v>0</v>
      </c>
      <c r="M13" s="14">
        <f t="shared" si="2"/>
        <v>0</v>
      </c>
      <c r="N13" s="14">
        <f t="shared" si="2"/>
        <v>0</v>
      </c>
      <c r="O13" s="14">
        <f t="shared" si="2"/>
        <v>0</v>
      </c>
      <c r="P13" s="14">
        <f t="shared" si="2"/>
        <v>0</v>
      </c>
    </row>
    <row r="14" spans="1:16" x14ac:dyDescent="0.3">
      <c r="A14" s="10" t="s">
        <v>139</v>
      </c>
      <c r="B14" s="14"/>
      <c r="C14" s="14">
        <f t="shared" ref="C14:C16" si="3">+B14*(1+$E$7)</f>
        <v>0</v>
      </c>
      <c r="D14" s="14">
        <v>0</v>
      </c>
      <c r="E14" s="14">
        <v>0</v>
      </c>
      <c r="F14" s="14">
        <v>0</v>
      </c>
      <c r="G14" s="14">
        <v>0</v>
      </c>
      <c r="H14" s="14">
        <v>0</v>
      </c>
      <c r="I14" s="14">
        <v>0</v>
      </c>
      <c r="J14" s="14">
        <v>0</v>
      </c>
      <c r="K14" s="14">
        <v>0</v>
      </c>
      <c r="L14" s="14">
        <v>0</v>
      </c>
      <c r="M14" s="14">
        <v>0</v>
      </c>
      <c r="N14" s="14">
        <v>0</v>
      </c>
      <c r="O14" s="14">
        <v>0</v>
      </c>
      <c r="P14" s="14">
        <v>0</v>
      </c>
    </row>
    <row r="15" spans="1:16" x14ac:dyDescent="0.3">
      <c r="A15" s="10" t="s">
        <v>140</v>
      </c>
      <c r="B15" s="14"/>
      <c r="C15" s="14">
        <f t="shared" si="3"/>
        <v>0</v>
      </c>
      <c r="D15" s="14">
        <v>0</v>
      </c>
      <c r="E15" s="14">
        <v>0</v>
      </c>
      <c r="F15" s="14">
        <v>0</v>
      </c>
      <c r="G15" s="14">
        <v>0</v>
      </c>
      <c r="H15" s="14">
        <v>0</v>
      </c>
      <c r="I15" s="14">
        <v>0</v>
      </c>
      <c r="J15" s="14">
        <v>0</v>
      </c>
      <c r="K15" s="14">
        <v>0</v>
      </c>
      <c r="L15" s="14">
        <v>0</v>
      </c>
      <c r="M15" s="14">
        <v>0</v>
      </c>
      <c r="N15" s="14">
        <v>0</v>
      </c>
      <c r="O15" s="14">
        <v>0</v>
      </c>
      <c r="P15" s="14">
        <v>0</v>
      </c>
    </row>
    <row r="16" spans="1:16" x14ac:dyDescent="0.3">
      <c r="A16" s="10" t="s">
        <v>141</v>
      </c>
      <c r="B16" s="14"/>
      <c r="C16" s="14">
        <f t="shared" si="3"/>
        <v>0</v>
      </c>
      <c r="D16" s="14">
        <v>0</v>
      </c>
      <c r="E16" s="14">
        <v>0</v>
      </c>
      <c r="F16" s="14">
        <v>0</v>
      </c>
      <c r="G16" s="14">
        <v>0</v>
      </c>
      <c r="H16" s="14">
        <v>0</v>
      </c>
      <c r="I16" s="14">
        <v>0</v>
      </c>
      <c r="J16" s="14">
        <v>0</v>
      </c>
      <c r="K16" s="14">
        <v>0</v>
      </c>
      <c r="L16" s="14">
        <v>0</v>
      </c>
      <c r="M16" s="14">
        <v>0</v>
      </c>
      <c r="N16" s="14">
        <v>0</v>
      </c>
      <c r="O16" s="14">
        <v>0</v>
      </c>
      <c r="P16" s="14">
        <v>0</v>
      </c>
    </row>
    <row r="17" spans="1:16" x14ac:dyDescent="0.3">
      <c r="A17" s="10"/>
      <c r="B17" s="15"/>
      <c r="C17" s="16"/>
      <c r="D17" s="16"/>
      <c r="E17" s="16"/>
      <c r="F17" s="16"/>
      <c r="G17" s="15"/>
      <c r="H17" s="16"/>
      <c r="I17" s="16"/>
      <c r="J17" s="16"/>
      <c r="K17" s="16"/>
      <c r="L17" s="15"/>
      <c r="M17" s="16"/>
      <c r="N17" s="16"/>
      <c r="O17" s="16"/>
      <c r="P17" s="16"/>
    </row>
    <row r="18" spans="1:16" ht="18" thickBot="1" x14ac:dyDescent="0.35">
      <c r="A18" s="17"/>
      <c r="B18" s="18"/>
      <c r="C18" s="18"/>
      <c r="D18" s="18"/>
      <c r="E18" s="18"/>
      <c r="F18" s="18"/>
      <c r="G18" s="18"/>
      <c r="H18" s="18"/>
      <c r="I18" s="18"/>
      <c r="J18" s="18"/>
      <c r="K18" s="18"/>
      <c r="L18" s="18"/>
      <c r="M18" s="18"/>
      <c r="N18" s="18"/>
      <c r="O18" s="18"/>
      <c r="P18" s="18"/>
    </row>
    <row r="19" spans="1:16" ht="18" thickTop="1" x14ac:dyDescent="0.3">
      <c r="A19" s="1" t="s">
        <v>142</v>
      </c>
      <c r="B19" s="19">
        <f>SUM(B11:B16)</f>
        <v>0</v>
      </c>
      <c r="C19" s="19">
        <f t="shared" ref="C19:P19" si="4">SUM(C11:C16)</f>
        <v>0</v>
      </c>
      <c r="D19" s="19">
        <f t="shared" si="4"/>
        <v>0</v>
      </c>
      <c r="E19" s="19">
        <f t="shared" si="4"/>
        <v>0</v>
      </c>
      <c r="F19" s="19">
        <f t="shared" si="4"/>
        <v>0</v>
      </c>
      <c r="G19" s="19">
        <f t="shared" si="4"/>
        <v>0</v>
      </c>
      <c r="H19" s="19">
        <f t="shared" si="4"/>
        <v>0</v>
      </c>
      <c r="I19" s="19">
        <f t="shared" si="4"/>
        <v>0</v>
      </c>
      <c r="J19" s="19">
        <f t="shared" si="4"/>
        <v>0</v>
      </c>
      <c r="K19" s="19">
        <f t="shared" si="4"/>
        <v>0</v>
      </c>
      <c r="L19" s="19">
        <f t="shared" si="4"/>
        <v>0</v>
      </c>
      <c r="M19" s="19">
        <f t="shared" si="4"/>
        <v>0</v>
      </c>
      <c r="N19" s="19">
        <f t="shared" si="4"/>
        <v>0</v>
      </c>
      <c r="O19" s="19">
        <f t="shared" si="4"/>
        <v>0</v>
      </c>
      <c r="P19" s="19">
        <f t="shared" si="4"/>
        <v>0</v>
      </c>
    </row>
    <row r="20" spans="1:16" x14ac:dyDescent="0.3">
      <c r="A20" s="1"/>
      <c r="B20" s="16"/>
      <c r="C20" s="16"/>
      <c r="D20" s="16"/>
      <c r="E20" s="16"/>
      <c r="F20" s="16"/>
      <c r="G20" s="16"/>
      <c r="H20" s="16"/>
      <c r="I20" s="16"/>
      <c r="J20" s="16"/>
      <c r="K20" s="16"/>
      <c r="L20" s="16"/>
      <c r="M20" s="16"/>
      <c r="N20" s="16"/>
      <c r="O20" s="16"/>
      <c r="P20" s="16"/>
    </row>
    <row r="21" spans="1:16" x14ac:dyDescent="0.3">
      <c r="A21" s="1" t="s">
        <v>143</v>
      </c>
      <c r="B21" s="14">
        <f>-+B11*0.05</f>
        <v>0</v>
      </c>
      <c r="C21" s="14">
        <f>-+C11*0.05</f>
        <v>0</v>
      </c>
      <c r="D21" s="14">
        <f t="shared" ref="D21:P21" si="5">-+D11*0.05</f>
        <v>0</v>
      </c>
      <c r="E21" s="14">
        <f t="shared" si="5"/>
        <v>0</v>
      </c>
      <c r="F21" s="14">
        <f t="shared" si="5"/>
        <v>0</v>
      </c>
      <c r="G21" s="14">
        <f t="shared" si="5"/>
        <v>0</v>
      </c>
      <c r="H21" s="14">
        <f t="shared" si="5"/>
        <v>0</v>
      </c>
      <c r="I21" s="14">
        <f t="shared" si="5"/>
        <v>0</v>
      </c>
      <c r="J21" s="14">
        <f t="shared" si="5"/>
        <v>0</v>
      </c>
      <c r="K21" s="14">
        <f t="shared" si="5"/>
        <v>0</v>
      </c>
      <c r="L21" s="14">
        <f t="shared" si="5"/>
        <v>0</v>
      </c>
      <c r="M21" s="14">
        <f t="shared" si="5"/>
        <v>0</v>
      </c>
      <c r="N21" s="14">
        <f t="shared" si="5"/>
        <v>0</v>
      </c>
      <c r="O21" s="14">
        <f t="shared" si="5"/>
        <v>0</v>
      </c>
      <c r="P21" s="14">
        <f t="shared" si="5"/>
        <v>0</v>
      </c>
    </row>
    <row r="22" spans="1:16" x14ac:dyDescent="0.3">
      <c r="A22" s="20"/>
      <c r="B22" s="16"/>
      <c r="C22" s="16"/>
      <c r="D22" s="16"/>
      <c r="E22" s="16"/>
      <c r="F22" s="16"/>
      <c r="G22" s="16"/>
      <c r="H22" s="16"/>
      <c r="I22" s="16"/>
      <c r="J22" s="16"/>
      <c r="K22" s="16"/>
      <c r="L22" s="16"/>
      <c r="M22" s="16"/>
      <c r="N22" s="16"/>
      <c r="O22" s="16"/>
      <c r="P22" s="16"/>
    </row>
    <row r="23" spans="1:16" x14ac:dyDescent="0.3">
      <c r="A23" s="1" t="s">
        <v>144</v>
      </c>
      <c r="B23" s="14">
        <f>+B19-B21</f>
        <v>0</v>
      </c>
      <c r="C23" s="14">
        <f>+C19-C21</f>
        <v>0</v>
      </c>
      <c r="D23" s="14">
        <f t="shared" ref="D23:P23" si="6">+D19-D21</f>
        <v>0</v>
      </c>
      <c r="E23" s="14">
        <f t="shared" si="6"/>
        <v>0</v>
      </c>
      <c r="F23" s="14">
        <f t="shared" si="6"/>
        <v>0</v>
      </c>
      <c r="G23" s="14">
        <f t="shared" si="6"/>
        <v>0</v>
      </c>
      <c r="H23" s="14">
        <f t="shared" si="6"/>
        <v>0</v>
      </c>
      <c r="I23" s="14">
        <f t="shared" si="6"/>
        <v>0</v>
      </c>
      <c r="J23" s="14">
        <f t="shared" si="6"/>
        <v>0</v>
      </c>
      <c r="K23" s="14">
        <f t="shared" si="6"/>
        <v>0</v>
      </c>
      <c r="L23" s="14">
        <f t="shared" si="6"/>
        <v>0</v>
      </c>
      <c r="M23" s="14">
        <f t="shared" si="6"/>
        <v>0</v>
      </c>
      <c r="N23" s="14">
        <f t="shared" si="6"/>
        <v>0</v>
      </c>
      <c r="O23" s="14">
        <f t="shared" si="6"/>
        <v>0</v>
      </c>
      <c r="P23" s="14">
        <f t="shared" si="6"/>
        <v>0</v>
      </c>
    </row>
    <row r="24" spans="1:16" ht="18" thickBot="1" x14ac:dyDescent="0.35">
      <c r="A24" s="17"/>
      <c r="B24" s="18"/>
      <c r="C24" s="18"/>
      <c r="D24" s="18"/>
      <c r="E24" s="18"/>
      <c r="F24" s="18"/>
      <c r="G24" s="18"/>
      <c r="H24" s="18"/>
      <c r="I24" s="18"/>
      <c r="J24" s="18"/>
      <c r="K24" s="18"/>
      <c r="L24" s="18"/>
      <c r="M24" s="18"/>
      <c r="N24" s="18"/>
      <c r="O24" s="18"/>
      <c r="P24" s="18"/>
    </row>
    <row r="25" spans="1:16" ht="18" thickTop="1" x14ac:dyDescent="0.3">
      <c r="A25" s="10"/>
      <c r="B25" s="16"/>
      <c r="C25" s="16"/>
      <c r="D25" s="16"/>
      <c r="E25" s="16"/>
      <c r="F25" s="16"/>
      <c r="G25" s="16"/>
      <c r="H25" s="16"/>
      <c r="I25" s="16"/>
      <c r="J25" s="16"/>
      <c r="K25" s="16"/>
      <c r="L25" s="16"/>
      <c r="M25" s="16"/>
      <c r="N25" s="16"/>
      <c r="O25" s="16"/>
      <c r="P25" s="16"/>
    </row>
    <row r="26" spans="1:16" x14ac:dyDescent="0.3">
      <c r="A26" s="1" t="s">
        <v>145</v>
      </c>
      <c r="B26" s="16"/>
      <c r="C26" s="16"/>
      <c r="D26" s="16"/>
      <c r="E26" s="16"/>
      <c r="F26" s="16"/>
      <c r="G26" s="16"/>
      <c r="H26" s="16"/>
      <c r="I26" s="16"/>
      <c r="J26" s="16"/>
      <c r="K26" s="16"/>
      <c r="L26" s="16"/>
      <c r="M26" s="16"/>
      <c r="N26" s="16"/>
      <c r="O26" s="16"/>
      <c r="P26" s="16"/>
    </row>
    <row r="27" spans="1:16" x14ac:dyDescent="0.3">
      <c r="A27" s="10" t="s">
        <v>146</v>
      </c>
      <c r="B27" s="21"/>
      <c r="C27" s="21">
        <f>+B27*(1+$E$7)</f>
        <v>0</v>
      </c>
      <c r="D27" s="21">
        <f>+C27*(1+$E$7)</f>
        <v>0</v>
      </c>
      <c r="E27" s="21">
        <f t="shared" ref="E27:P27" si="7">+D27*(1+$E$7)</f>
        <v>0</v>
      </c>
      <c r="F27" s="21">
        <f t="shared" si="7"/>
        <v>0</v>
      </c>
      <c r="G27" s="21">
        <f t="shared" si="7"/>
        <v>0</v>
      </c>
      <c r="H27" s="21">
        <f t="shared" si="7"/>
        <v>0</v>
      </c>
      <c r="I27" s="21">
        <f t="shared" si="7"/>
        <v>0</v>
      </c>
      <c r="J27" s="21">
        <f t="shared" si="7"/>
        <v>0</v>
      </c>
      <c r="K27" s="21">
        <f t="shared" si="7"/>
        <v>0</v>
      </c>
      <c r="L27" s="21">
        <f t="shared" si="7"/>
        <v>0</v>
      </c>
      <c r="M27" s="21">
        <f t="shared" si="7"/>
        <v>0</v>
      </c>
      <c r="N27" s="21">
        <f t="shared" si="7"/>
        <v>0</v>
      </c>
      <c r="O27" s="21">
        <f t="shared" si="7"/>
        <v>0</v>
      </c>
      <c r="P27" s="21">
        <f t="shared" si="7"/>
        <v>0</v>
      </c>
    </row>
    <row r="28" spans="1:16" ht="33" x14ac:dyDescent="0.3">
      <c r="A28" s="27" t="s">
        <v>147</v>
      </c>
      <c r="B28" s="21"/>
      <c r="C28" s="21">
        <f t="shared" ref="C28:C37" si="8">+B28*(1+$E$7)</f>
        <v>0</v>
      </c>
      <c r="D28" s="21">
        <f t="shared" ref="D28:P28" si="9">+C28*(1+$E$7)</f>
        <v>0</v>
      </c>
      <c r="E28" s="21">
        <f t="shared" si="9"/>
        <v>0</v>
      </c>
      <c r="F28" s="21">
        <f t="shared" si="9"/>
        <v>0</v>
      </c>
      <c r="G28" s="21">
        <f t="shared" si="9"/>
        <v>0</v>
      </c>
      <c r="H28" s="21">
        <f t="shared" si="9"/>
        <v>0</v>
      </c>
      <c r="I28" s="21">
        <f t="shared" si="9"/>
        <v>0</v>
      </c>
      <c r="J28" s="21">
        <f t="shared" si="9"/>
        <v>0</v>
      </c>
      <c r="K28" s="21">
        <f t="shared" si="9"/>
        <v>0</v>
      </c>
      <c r="L28" s="21">
        <f t="shared" si="9"/>
        <v>0</v>
      </c>
      <c r="M28" s="21">
        <f t="shared" si="9"/>
        <v>0</v>
      </c>
      <c r="N28" s="21">
        <f t="shared" si="9"/>
        <v>0</v>
      </c>
      <c r="O28" s="21">
        <f t="shared" si="9"/>
        <v>0</v>
      </c>
      <c r="P28" s="21">
        <f t="shared" si="9"/>
        <v>0</v>
      </c>
    </row>
    <row r="29" spans="1:16" x14ac:dyDescent="0.3">
      <c r="A29" s="10" t="s">
        <v>148</v>
      </c>
      <c r="B29" s="21"/>
      <c r="C29" s="21">
        <f t="shared" si="8"/>
        <v>0</v>
      </c>
      <c r="D29" s="21">
        <f t="shared" ref="D29:P29" si="10">+C29*(1+$E$7)</f>
        <v>0</v>
      </c>
      <c r="E29" s="21">
        <f t="shared" si="10"/>
        <v>0</v>
      </c>
      <c r="F29" s="21">
        <f t="shared" si="10"/>
        <v>0</v>
      </c>
      <c r="G29" s="21">
        <f t="shared" si="10"/>
        <v>0</v>
      </c>
      <c r="H29" s="21">
        <f t="shared" si="10"/>
        <v>0</v>
      </c>
      <c r="I29" s="21">
        <f t="shared" si="10"/>
        <v>0</v>
      </c>
      <c r="J29" s="21">
        <f t="shared" si="10"/>
        <v>0</v>
      </c>
      <c r="K29" s="21">
        <f t="shared" si="10"/>
        <v>0</v>
      </c>
      <c r="L29" s="21">
        <f t="shared" si="10"/>
        <v>0</v>
      </c>
      <c r="M29" s="21">
        <f t="shared" si="10"/>
        <v>0</v>
      </c>
      <c r="N29" s="21">
        <f t="shared" si="10"/>
        <v>0</v>
      </c>
      <c r="O29" s="21">
        <f t="shared" si="10"/>
        <v>0</v>
      </c>
      <c r="P29" s="21">
        <f t="shared" si="10"/>
        <v>0</v>
      </c>
    </row>
    <row r="30" spans="1:16" ht="33" x14ac:dyDescent="0.3">
      <c r="A30" s="27" t="s">
        <v>149</v>
      </c>
      <c r="B30" s="21"/>
      <c r="C30" s="21">
        <f t="shared" si="8"/>
        <v>0</v>
      </c>
      <c r="D30" s="21">
        <f t="shared" ref="D30:P30" si="11">+C30*(1+$E$7)</f>
        <v>0</v>
      </c>
      <c r="E30" s="21">
        <f t="shared" si="11"/>
        <v>0</v>
      </c>
      <c r="F30" s="21">
        <f t="shared" si="11"/>
        <v>0</v>
      </c>
      <c r="G30" s="21">
        <f t="shared" si="11"/>
        <v>0</v>
      </c>
      <c r="H30" s="21">
        <f t="shared" si="11"/>
        <v>0</v>
      </c>
      <c r="I30" s="21">
        <f t="shared" si="11"/>
        <v>0</v>
      </c>
      <c r="J30" s="21">
        <f t="shared" si="11"/>
        <v>0</v>
      </c>
      <c r="K30" s="21">
        <f t="shared" si="11"/>
        <v>0</v>
      </c>
      <c r="L30" s="21">
        <f t="shared" si="11"/>
        <v>0</v>
      </c>
      <c r="M30" s="21">
        <f t="shared" si="11"/>
        <v>0</v>
      </c>
      <c r="N30" s="21">
        <f t="shared" si="11"/>
        <v>0</v>
      </c>
      <c r="O30" s="21">
        <f t="shared" si="11"/>
        <v>0</v>
      </c>
      <c r="P30" s="21">
        <f t="shared" si="11"/>
        <v>0</v>
      </c>
    </row>
    <row r="31" spans="1:16" x14ac:dyDescent="0.3">
      <c r="A31" s="10" t="s">
        <v>150</v>
      </c>
      <c r="B31" s="21"/>
      <c r="C31" s="21">
        <f t="shared" si="8"/>
        <v>0</v>
      </c>
      <c r="D31" s="21">
        <f t="shared" ref="D31:P31" si="12">+C31*(1+$E$7)</f>
        <v>0</v>
      </c>
      <c r="E31" s="21">
        <f t="shared" si="12"/>
        <v>0</v>
      </c>
      <c r="F31" s="21">
        <f t="shared" si="12"/>
        <v>0</v>
      </c>
      <c r="G31" s="21">
        <f t="shared" si="12"/>
        <v>0</v>
      </c>
      <c r="H31" s="21">
        <f t="shared" si="12"/>
        <v>0</v>
      </c>
      <c r="I31" s="21">
        <f t="shared" si="12"/>
        <v>0</v>
      </c>
      <c r="J31" s="21">
        <f t="shared" si="12"/>
        <v>0</v>
      </c>
      <c r="K31" s="21">
        <f t="shared" si="12"/>
        <v>0</v>
      </c>
      <c r="L31" s="21">
        <f t="shared" si="12"/>
        <v>0</v>
      </c>
      <c r="M31" s="21">
        <f t="shared" si="12"/>
        <v>0</v>
      </c>
      <c r="N31" s="21">
        <f t="shared" si="12"/>
        <v>0</v>
      </c>
      <c r="O31" s="21">
        <f t="shared" si="12"/>
        <v>0</v>
      </c>
      <c r="P31" s="21">
        <f t="shared" si="12"/>
        <v>0</v>
      </c>
    </row>
    <row r="32" spans="1:16" x14ac:dyDescent="0.3">
      <c r="A32" s="10" t="s">
        <v>151</v>
      </c>
      <c r="B32" s="21"/>
      <c r="C32" s="21">
        <f t="shared" si="8"/>
        <v>0</v>
      </c>
      <c r="D32" s="21">
        <f t="shared" ref="D32:P32" si="13">+C32*(1+$E$7)</f>
        <v>0</v>
      </c>
      <c r="E32" s="21">
        <f t="shared" si="13"/>
        <v>0</v>
      </c>
      <c r="F32" s="21">
        <f t="shared" si="13"/>
        <v>0</v>
      </c>
      <c r="G32" s="21">
        <f t="shared" si="13"/>
        <v>0</v>
      </c>
      <c r="H32" s="21">
        <f t="shared" si="13"/>
        <v>0</v>
      </c>
      <c r="I32" s="21">
        <f t="shared" si="13"/>
        <v>0</v>
      </c>
      <c r="J32" s="21">
        <f t="shared" si="13"/>
        <v>0</v>
      </c>
      <c r="K32" s="21">
        <f t="shared" si="13"/>
        <v>0</v>
      </c>
      <c r="L32" s="21">
        <f t="shared" si="13"/>
        <v>0</v>
      </c>
      <c r="M32" s="21">
        <f t="shared" si="13"/>
        <v>0</v>
      </c>
      <c r="N32" s="21">
        <f t="shared" si="13"/>
        <v>0</v>
      </c>
      <c r="O32" s="21">
        <f t="shared" si="13"/>
        <v>0</v>
      </c>
      <c r="P32" s="21">
        <f t="shared" si="13"/>
        <v>0</v>
      </c>
    </row>
    <row r="33" spans="1:16" x14ac:dyDescent="0.3">
      <c r="A33" s="10" t="s">
        <v>152</v>
      </c>
      <c r="B33" s="21"/>
      <c r="C33" s="21">
        <f t="shared" si="8"/>
        <v>0</v>
      </c>
      <c r="D33" s="21">
        <f t="shared" ref="D33:P33" si="14">+C33*(1+$E$7)</f>
        <v>0</v>
      </c>
      <c r="E33" s="21">
        <f t="shared" si="14"/>
        <v>0</v>
      </c>
      <c r="F33" s="21">
        <f t="shared" si="14"/>
        <v>0</v>
      </c>
      <c r="G33" s="21">
        <f t="shared" si="14"/>
        <v>0</v>
      </c>
      <c r="H33" s="21">
        <f t="shared" si="14"/>
        <v>0</v>
      </c>
      <c r="I33" s="21">
        <f t="shared" si="14"/>
        <v>0</v>
      </c>
      <c r="J33" s="21">
        <f t="shared" si="14"/>
        <v>0</v>
      </c>
      <c r="K33" s="21">
        <f t="shared" si="14"/>
        <v>0</v>
      </c>
      <c r="L33" s="21">
        <f t="shared" si="14"/>
        <v>0</v>
      </c>
      <c r="M33" s="21">
        <f t="shared" si="14"/>
        <v>0</v>
      </c>
      <c r="N33" s="21">
        <f t="shared" si="14"/>
        <v>0</v>
      </c>
      <c r="O33" s="21">
        <f t="shared" si="14"/>
        <v>0</v>
      </c>
      <c r="P33" s="21">
        <f t="shared" si="14"/>
        <v>0</v>
      </c>
    </row>
    <row r="34" spans="1:16" ht="33" x14ac:dyDescent="0.3">
      <c r="A34" s="27" t="s">
        <v>153</v>
      </c>
      <c r="B34" s="21"/>
      <c r="C34" s="21">
        <f t="shared" si="8"/>
        <v>0</v>
      </c>
      <c r="D34" s="21">
        <f t="shared" ref="D34:P34" si="15">+C34*(1+$E$7)</f>
        <v>0</v>
      </c>
      <c r="E34" s="21">
        <f t="shared" si="15"/>
        <v>0</v>
      </c>
      <c r="F34" s="21">
        <f t="shared" si="15"/>
        <v>0</v>
      </c>
      <c r="G34" s="21">
        <f t="shared" si="15"/>
        <v>0</v>
      </c>
      <c r="H34" s="21">
        <f t="shared" si="15"/>
        <v>0</v>
      </c>
      <c r="I34" s="21">
        <f t="shared" si="15"/>
        <v>0</v>
      </c>
      <c r="J34" s="21">
        <f t="shared" si="15"/>
        <v>0</v>
      </c>
      <c r="K34" s="21">
        <f t="shared" si="15"/>
        <v>0</v>
      </c>
      <c r="L34" s="21">
        <f t="shared" si="15"/>
        <v>0</v>
      </c>
      <c r="M34" s="21">
        <f t="shared" si="15"/>
        <v>0</v>
      </c>
      <c r="N34" s="21">
        <f t="shared" si="15"/>
        <v>0</v>
      </c>
      <c r="O34" s="21">
        <f t="shared" si="15"/>
        <v>0</v>
      </c>
      <c r="P34" s="21">
        <f t="shared" si="15"/>
        <v>0</v>
      </c>
    </row>
    <row r="35" spans="1:16" x14ac:dyDescent="0.3">
      <c r="A35" s="10" t="s">
        <v>154</v>
      </c>
      <c r="B35" s="21"/>
      <c r="C35" s="21">
        <f t="shared" si="8"/>
        <v>0</v>
      </c>
      <c r="D35" s="21">
        <f t="shared" ref="D35:P35" si="16">+C35*(1+$E$7)</f>
        <v>0</v>
      </c>
      <c r="E35" s="21">
        <f t="shared" si="16"/>
        <v>0</v>
      </c>
      <c r="F35" s="21">
        <f t="shared" si="16"/>
        <v>0</v>
      </c>
      <c r="G35" s="21">
        <f t="shared" si="16"/>
        <v>0</v>
      </c>
      <c r="H35" s="21">
        <f t="shared" si="16"/>
        <v>0</v>
      </c>
      <c r="I35" s="21">
        <f t="shared" si="16"/>
        <v>0</v>
      </c>
      <c r="J35" s="21">
        <f t="shared" si="16"/>
        <v>0</v>
      </c>
      <c r="K35" s="21">
        <f t="shared" si="16"/>
        <v>0</v>
      </c>
      <c r="L35" s="21">
        <f t="shared" si="16"/>
        <v>0</v>
      </c>
      <c r="M35" s="21">
        <f t="shared" si="16"/>
        <v>0</v>
      </c>
      <c r="N35" s="21">
        <f t="shared" si="16"/>
        <v>0</v>
      </c>
      <c r="O35" s="21">
        <f t="shared" si="16"/>
        <v>0</v>
      </c>
      <c r="P35" s="21">
        <f t="shared" si="16"/>
        <v>0</v>
      </c>
    </row>
    <row r="36" spans="1:16" x14ac:dyDescent="0.3">
      <c r="A36" s="10" t="s">
        <v>155</v>
      </c>
      <c r="B36" s="21"/>
      <c r="C36" s="21">
        <f t="shared" si="8"/>
        <v>0</v>
      </c>
      <c r="D36" s="21">
        <f t="shared" ref="D36:P36" si="17">+C36*(1+$E$7)</f>
        <v>0</v>
      </c>
      <c r="E36" s="21">
        <f t="shared" si="17"/>
        <v>0</v>
      </c>
      <c r="F36" s="21">
        <f t="shared" si="17"/>
        <v>0</v>
      </c>
      <c r="G36" s="21">
        <f t="shared" si="17"/>
        <v>0</v>
      </c>
      <c r="H36" s="21">
        <f t="shared" si="17"/>
        <v>0</v>
      </c>
      <c r="I36" s="21">
        <f t="shared" si="17"/>
        <v>0</v>
      </c>
      <c r="J36" s="21">
        <f t="shared" si="17"/>
        <v>0</v>
      </c>
      <c r="K36" s="21">
        <f t="shared" si="17"/>
        <v>0</v>
      </c>
      <c r="L36" s="21">
        <f t="shared" si="17"/>
        <v>0</v>
      </c>
      <c r="M36" s="21">
        <f t="shared" si="17"/>
        <v>0</v>
      </c>
      <c r="N36" s="21">
        <f t="shared" si="17"/>
        <v>0</v>
      </c>
      <c r="O36" s="21">
        <f t="shared" si="17"/>
        <v>0</v>
      </c>
      <c r="P36" s="21">
        <f t="shared" si="17"/>
        <v>0</v>
      </c>
    </row>
    <row r="37" spans="1:16" x14ac:dyDescent="0.3">
      <c r="A37" s="10" t="s">
        <v>155</v>
      </c>
      <c r="B37" s="21"/>
      <c r="C37" s="21">
        <f t="shared" si="8"/>
        <v>0</v>
      </c>
      <c r="D37" s="21">
        <f t="shared" ref="D37:P37" si="18">+C37*(1+$E$7)</f>
        <v>0</v>
      </c>
      <c r="E37" s="21">
        <f t="shared" si="18"/>
        <v>0</v>
      </c>
      <c r="F37" s="21">
        <f t="shared" si="18"/>
        <v>0</v>
      </c>
      <c r="G37" s="21">
        <f t="shared" si="18"/>
        <v>0</v>
      </c>
      <c r="H37" s="21">
        <f t="shared" si="18"/>
        <v>0</v>
      </c>
      <c r="I37" s="21">
        <f t="shared" si="18"/>
        <v>0</v>
      </c>
      <c r="J37" s="21">
        <f t="shared" si="18"/>
        <v>0</v>
      </c>
      <c r="K37" s="21">
        <f t="shared" si="18"/>
        <v>0</v>
      </c>
      <c r="L37" s="21">
        <f t="shared" si="18"/>
        <v>0</v>
      </c>
      <c r="M37" s="21">
        <f t="shared" si="18"/>
        <v>0</v>
      </c>
      <c r="N37" s="21">
        <f t="shared" si="18"/>
        <v>0</v>
      </c>
      <c r="O37" s="21">
        <f t="shared" si="18"/>
        <v>0</v>
      </c>
      <c r="P37" s="21">
        <f t="shared" si="18"/>
        <v>0</v>
      </c>
    </row>
    <row r="38" spans="1:16" x14ac:dyDescent="0.3">
      <c r="A38" s="10"/>
      <c r="B38" s="21"/>
      <c r="C38" s="21"/>
      <c r="D38" s="21"/>
      <c r="E38" s="21"/>
      <c r="F38" s="21"/>
      <c r="G38" s="21"/>
      <c r="H38" s="21"/>
      <c r="I38" s="21"/>
      <c r="J38" s="21"/>
      <c r="K38" s="21"/>
      <c r="L38" s="21"/>
      <c r="M38" s="21"/>
      <c r="N38" s="21"/>
      <c r="O38" s="21"/>
      <c r="P38" s="21"/>
    </row>
    <row r="39" spans="1:16" x14ac:dyDescent="0.3">
      <c r="A39" s="1" t="s">
        <v>156</v>
      </c>
      <c r="B39" s="21">
        <f>SUM(B28:B38)</f>
        <v>0</v>
      </c>
      <c r="C39" s="21">
        <f>SUM(C27:C37)</f>
        <v>0</v>
      </c>
      <c r="D39" s="21">
        <f>SUM(D28:D38)</f>
        <v>0</v>
      </c>
      <c r="E39" s="21">
        <f>SUM(E28:E37)</f>
        <v>0</v>
      </c>
      <c r="F39" s="21">
        <f t="shared" ref="F39:L39" si="19">SUM(F28:F38)</f>
        <v>0</v>
      </c>
      <c r="G39" s="21">
        <f t="shared" si="19"/>
        <v>0</v>
      </c>
      <c r="H39" s="21">
        <f t="shared" si="19"/>
        <v>0</v>
      </c>
      <c r="I39" s="21">
        <f t="shared" si="19"/>
        <v>0</v>
      </c>
      <c r="J39" s="21">
        <f t="shared" si="19"/>
        <v>0</v>
      </c>
      <c r="K39" s="21">
        <f t="shared" si="19"/>
        <v>0</v>
      </c>
      <c r="L39" s="21">
        <f t="shared" si="19"/>
        <v>0</v>
      </c>
      <c r="M39" s="21">
        <f t="shared" ref="M39:O39" si="20">SUM(M28:M38)</f>
        <v>0</v>
      </c>
      <c r="N39" s="21">
        <f t="shared" si="20"/>
        <v>0</v>
      </c>
      <c r="O39" s="21">
        <f t="shared" si="20"/>
        <v>0</v>
      </c>
      <c r="P39" s="21">
        <f t="shared" ref="P39" si="21">SUM(P27:P37)</f>
        <v>0</v>
      </c>
    </row>
    <row r="40" spans="1:16" ht="18" thickBot="1" x14ac:dyDescent="0.35">
      <c r="A40" s="17"/>
      <c r="B40" s="18"/>
      <c r="C40" s="18"/>
      <c r="D40" s="18"/>
      <c r="E40" s="18"/>
      <c r="F40" s="18"/>
      <c r="G40" s="18"/>
      <c r="H40" s="18"/>
      <c r="I40" s="18"/>
      <c r="J40" s="18"/>
      <c r="K40" s="18"/>
      <c r="L40" s="18"/>
      <c r="M40" s="18"/>
      <c r="N40" s="18"/>
      <c r="O40" s="18"/>
      <c r="P40" s="18"/>
    </row>
    <row r="41" spans="1:16" ht="18" thickTop="1" x14ac:dyDescent="0.3">
      <c r="A41" s="10"/>
      <c r="B41" s="16"/>
      <c r="C41" s="16"/>
      <c r="D41" s="16"/>
      <c r="E41" s="16"/>
      <c r="F41" s="16"/>
      <c r="G41" s="16"/>
      <c r="H41" s="16"/>
      <c r="I41" s="16"/>
      <c r="J41" s="16"/>
      <c r="K41" s="16"/>
      <c r="L41" s="16"/>
      <c r="M41" s="16"/>
      <c r="N41" s="16"/>
      <c r="O41" s="16"/>
      <c r="P41" s="16"/>
    </row>
    <row r="42" spans="1:16" x14ac:dyDescent="0.3">
      <c r="A42" s="1" t="s">
        <v>157</v>
      </c>
      <c r="B42" s="21">
        <f>+B23-B39</f>
        <v>0</v>
      </c>
      <c r="C42" s="21">
        <f t="shared" ref="C42:P42" si="22">+C23-C39</f>
        <v>0</v>
      </c>
      <c r="D42" s="21">
        <f t="shared" si="22"/>
        <v>0</v>
      </c>
      <c r="E42" s="21">
        <f t="shared" si="22"/>
        <v>0</v>
      </c>
      <c r="F42" s="21">
        <f t="shared" si="22"/>
        <v>0</v>
      </c>
      <c r="G42" s="21">
        <f t="shared" si="22"/>
        <v>0</v>
      </c>
      <c r="H42" s="21">
        <f t="shared" si="22"/>
        <v>0</v>
      </c>
      <c r="I42" s="21">
        <f t="shared" si="22"/>
        <v>0</v>
      </c>
      <c r="J42" s="21">
        <f t="shared" si="22"/>
        <v>0</v>
      </c>
      <c r="K42" s="21">
        <f t="shared" si="22"/>
        <v>0</v>
      </c>
      <c r="L42" s="21">
        <f t="shared" si="22"/>
        <v>0</v>
      </c>
      <c r="M42" s="21">
        <f t="shared" si="22"/>
        <v>0</v>
      </c>
      <c r="N42" s="21">
        <f t="shared" si="22"/>
        <v>0</v>
      </c>
      <c r="O42" s="21">
        <f t="shared" si="22"/>
        <v>0</v>
      </c>
      <c r="P42" s="21">
        <f t="shared" si="22"/>
        <v>0</v>
      </c>
    </row>
    <row r="43" spans="1:16" ht="18" thickBot="1" x14ac:dyDescent="0.35">
      <c r="A43" s="17"/>
      <c r="B43" s="18"/>
      <c r="C43" s="18"/>
      <c r="D43" s="18"/>
      <c r="E43" s="18"/>
      <c r="F43" s="18"/>
      <c r="G43" s="18"/>
      <c r="H43" s="18"/>
      <c r="I43" s="18"/>
      <c r="J43" s="18"/>
      <c r="K43" s="18"/>
      <c r="L43" s="18"/>
      <c r="M43" s="18"/>
      <c r="N43" s="18"/>
      <c r="O43" s="18"/>
      <c r="P43" s="18"/>
    </row>
    <row r="44" spans="1:16" ht="18" thickTop="1" x14ac:dyDescent="0.3">
      <c r="A44" s="10"/>
      <c r="B44" s="16"/>
      <c r="C44" s="16"/>
      <c r="D44" s="16"/>
      <c r="E44" s="16"/>
      <c r="F44" s="16"/>
      <c r="G44" s="16"/>
      <c r="H44" s="16"/>
      <c r="I44" s="16"/>
      <c r="J44" s="16"/>
      <c r="K44" s="16"/>
      <c r="L44" s="16"/>
      <c r="M44" s="16"/>
      <c r="N44" s="16"/>
      <c r="O44" s="16"/>
      <c r="P44" s="16"/>
    </row>
    <row r="45" spans="1:16" x14ac:dyDescent="0.3">
      <c r="A45" s="1" t="s">
        <v>158</v>
      </c>
      <c r="B45" s="16"/>
      <c r="C45" s="16"/>
      <c r="D45" s="16"/>
      <c r="E45" s="16"/>
      <c r="F45" s="16"/>
      <c r="G45" s="16"/>
      <c r="H45" s="16"/>
      <c r="I45" s="16"/>
      <c r="J45" s="16"/>
      <c r="K45" s="16"/>
      <c r="L45" s="16"/>
      <c r="M45" s="16"/>
      <c r="N45" s="16"/>
      <c r="O45" s="16"/>
      <c r="P45" s="16"/>
    </row>
    <row r="46" spans="1:16" x14ac:dyDescent="0.3">
      <c r="A46" s="22" t="s">
        <v>159</v>
      </c>
      <c r="B46" s="21">
        <v>0</v>
      </c>
      <c r="C46" s="21">
        <v>0</v>
      </c>
      <c r="D46" s="21"/>
      <c r="E46" s="21"/>
      <c r="F46" s="21"/>
      <c r="G46" s="21"/>
      <c r="H46" s="21"/>
      <c r="I46" s="21"/>
      <c r="J46" s="21"/>
      <c r="K46" s="21"/>
      <c r="L46" s="21"/>
      <c r="M46" s="21"/>
      <c r="N46" s="21"/>
      <c r="O46" s="21"/>
      <c r="P46" s="21"/>
    </row>
    <row r="47" spans="1:16" x14ac:dyDescent="0.3">
      <c r="A47" s="10"/>
      <c r="B47" s="13"/>
      <c r="C47" s="13"/>
      <c r="D47" s="13"/>
      <c r="E47" s="13"/>
      <c r="F47" s="13"/>
      <c r="G47" s="13"/>
      <c r="H47" s="13"/>
      <c r="I47" s="13"/>
      <c r="J47" s="13"/>
      <c r="K47" s="13"/>
      <c r="L47" s="13"/>
      <c r="M47" s="13"/>
      <c r="N47" s="13"/>
      <c r="O47" s="13"/>
      <c r="P47" s="13"/>
    </row>
    <row r="48" spans="1:16" s="2" customFormat="1" ht="18" thickBot="1" x14ac:dyDescent="0.35">
      <c r="A48" s="28" t="s">
        <v>160</v>
      </c>
      <c r="B48" s="29">
        <f>B42-B45</f>
        <v>0</v>
      </c>
      <c r="C48" s="29">
        <f t="shared" ref="C48" si="23">C42-C45</f>
        <v>0</v>
      </c>
      <c r="D48" s="29"/>
      <c r="E48" s="29"/>
      <c r="F48" s="29"/>
      <c r="G48" s="29"/>
      <c r="H48" s="29"/>
      <c r="I48" s="29"/>
      <c r="J48" s="29"/>
      <c r="K48" s="29"/>
      <c r="L48" s="29"/>
      <c r="M48" s="29"/>
      <c r="N48" s="29"/>
      <c r="O48" s="29"/>
      <c r="P48" s="29"/>
    </row>
  </sheetData>
  <pageMargins left="0.7" right="0.7" top="0.75" bottom="0.75" header="0.3" footer="0.3"/>
  <pageSetup scale="52" orientation="landscape" r:id="rId1"/>
  <headerFooter>
    <oddFooter>&amp;LCommunity Catalyst Capital  Grant Pro Forma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0"/>
  <sheetViews>
    <sheetView zoomScaleNormal="100" workbookViewId="0"/>
  </sheetViews>
  <sheetFormatPr defaultRowHeight="15" x14ac:dyDescent="0.25"/>
  <cols>
    <col min="1" max="1" width="24.85546875" customWidth="1"/>
    <col min="2" max="2" width="12.7109375" customWidth="1"/>
    <col min="3" max="3" width="14.28515625" customWidth="1"/>
    <col min="4" max="4" width="14.5703125" customWidth="1"/>
    <col min="5" max="5" width="18.28515625" customWidth="1"/>
  </cols>
  <sheetData>
    <row r="1" spans="1:5" s="3" customFormat="1" ht="17.25" x14ac:dyDescent="0.3">
      <c r="A1" s="2" t="s">
        <v>161</v>
      </c>
    </row>
    <row r="2" spans="1:5" s="3" customFormat="1" ht="36" customHeight="1" x14ac:dyDescent="0.3">
      <c r="A2" s="239" t="s">
        <v>162</v>
      </c>
      <c r="B2" s="239"/>
      <c r="C2" s="239"/>
      <c r="D2" s="239"/>
      <c r="E2" s="239"/>
    </row>
    <row r="3" spans="1:5" s="3" customFormat="1" ht="17.25" x14ac:dyDescent="0.3">
      <c r="B3" s="7"/>
    </row>
    <row r="4" spans="1:5" s="3" customFormat="1" ht="48" x14ac:dyDescent="0.3">
      <c r="A4" s="30" t="s">
        <v>163</v>
      </c>
      <c r="B4" s="44" t="s">
        <v>164</v>
      </c>
      <c r="C4" s="37" t="s">
        <v>165</v>
      </c>
      <c r="D4" s="37" t="s">
        <v>166</v>
      </c>
      <c r="E4" s="37" t="s">
        <v>167</v>
      </c>
    </row>
    <row r="5" spans="1:5" s="3" customFormat="1" ht="17.25" x14ac:dyDescent="0.3">
      <c r="A5" s="31" t="s">
        <v>168</v>
      </c>
      <c r="B5" s="31"/>
      <c r="C5" s="38"/>
      <c r="D5" s="38">
        <f>B5*C5</f>
        <v>0</v>
      </c>
      <c r="E5" s="38">
        <f>D5*12</f>
        <v>0</v>
      </c>
    </row>
    <row r="6" spans="1:5" s="3" customFormat="1" ht="17.25" x14ac:dyDescent="0.3">
      <c r="A6" s="31" t="s">
        <v>169</v>
      </c>
      <c r="B6" s="45"/>
      <c r="C6" s="38"/>
      <c r="D6" s="38"/>
      <c r="E6" s="38"/>
    </row>
    <row r="7" spans="1:5" s="3" customFormat="1" ht="17.25" x14ac:dyDescent="0.3">
      <c r="A7" s="31" t="s">
        <v>170</v>
      </c>
      <c r="B7" s="45"/>
      <c r="C7" s="38"/>
      <c r="D7" s="38"/>
      <c r="E7" s="38"/>
    </row>
    <row r="8" spans="1:5" s="3" customFormat="1" ht="17.25" x14ac:dyDescent="0.3">
      <c r="A8" s="31" t="s">
        <v>171</v>
      </c>
      <c r="B8" s="45"/>
      <c r="C8" s="38"/>
      <c r="D8" s="38"/>
      <c r="E8" s="38"/>
    </row>
    <row r="9" spans="1:5" s="3" customFormat="1" ht="17.25" x14ac:dyDescent="0.3">
      <c r="A9" s="31" t="s">
        <v>172</v>
      </c>
      <c r="B9" s="45"/>
      <c r="C9" s="38"/>
      <c r="D9" s="38"/>
      <c r="E9" s="38"/>
    </row>
    <row r="10" spans="1:5" s="3" customFormat="1" ht="17.25" x14ac:dyDescent="0.3">
      <c r="A10" s="30" t="s">
        <v>104</v>
      </c>
      <c r="B10" s="36"/>
      <c r="C10" s="46"/>
      <c r="D10" s="46"/>
      <c r="E10" s="46"/>
    </row>
  </sheetData>
  <mergeCells count="1">
    <mergeCell ref="A2:E2"/>
  </mergeCells>
  <pageMargins left="0.7" right="0.7" top="0.75" bottom="0.75" header="0.3" footer="0.3"/>
  <pageSetup orientation="portrait" r:id="rId1"/>
  <headerFooter>
    <oddFooter xml:space="preserve">&amp;LCommunity Catalyst Capital Grant Rent Rates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5"/>
  <sheetViews>
    <sheetView view="pageLayout" topLeftCell="A2" zoomScale="110" zoomScaleNormal="100" zoomScalePageLayoutView="110" workbookViewId="0">
      <selection activeCell="D27" sqref="D27"/>
    </sheetView>
  </sheetViews>
  <sheetFormatPr defaultRowHeight="15" x14ac:dyDescent="0.25"/>
  <cols>
    <col min="1" max="1" width="35.7109375" customWidth="1"/>
    <col min="2" max="2" width="15.5703125" customWidth="1"/>
  </cols>
  <sheetData>
    <row r="1" spans="1:3" x14ac:dyDescent="0.25">
      <c r="A1" s="47" t="s">
        <v>173</v>
      </c>
    </row>
    <row r="3" spans="1:3" x14ac:dyDescent="0.25">
      <c r="A3" t="s">
        <v>174</v>
      </c>
    </row>
    <row r="5" spans="1:3" x14ac:dyDescent="0.25">
      <c r="A5" s="47" t="s">
        <v>175</v>
      </c>
    </row>
    <row r="6" spans="1:3" x14ac:dyDescent="0.25">
      <c r="A6" s="42"/>
      <c r="B6" s="42" t="s">
        <v>176</v>
      </c>
      <c r="C6" s="42" t="s">
        <v>177</v>
      </c>
    </row>
    <row r="7" spans="1:3" x14ac:dyDescent="0.25">
      <c r="A7" s="42" t="s">
        <v>178</v>
      </c>
      <c r="B7" s="43"/>
      <c r="C7" s="43"/>
    </row>
    <row r="8" spans="1:3" x14ac:dyDescent="0.25">
      <c r="A8" s="42" t="s">
        <v>179</v>
      </c>
      <c r="B8" s="43"/>
      <c r="C8" s="43"/>
    </row>
    <row r="9" spans="1:3" x14ac:dyDescent="0.25">
      <c r="A9" s="42" t="s">
        <v>186</v>
      </c>
      <c r="B9" s="43"/>
      <c r="C9" s="43"/>
    </row>
    <row r="10" spans="1:3" x14ac:dyDescent="0.25">
      <c r="A10" s="42" t="s">
        <v>180</v>
      </c>
      <c r="B10" s="43"/>
      <c r="C10" s="43"/>
    </row>
    <row r="11" spans="1:3" x14ac:dyDescent="0.25">
      <c r="A11" s="42" t="s">
        <v>181</v>
      </c>
      <c r="B11" s="43"/>
      <c r="C11" s="43"/>
    </row>
    <row r="13" spans="1:3" x14ac:dyDescent="0.25">
      <c r="A13" s="47" t="s">
        <v>182</v>
      </c>
    </row>
    <row r="14" spans="1:3" x14ac:dyDescent="0.25">
      <c r="A14" s="42" t="s">
        <v>183</v>
      </c>
      <c r="B14" s="43"/>
    </row>
    <row r="15" spans="1:3" x14ac:dyDescent="0.25">
      <c r="A15" s="42" t="s">
        <v>184</v>
      </c>
      <c r="B15" s="42"/>
    </row>
  </sheetData>
  <pageMargins left="0.7" right="0.7" top="0.75" bottom="0.75" header="0.3" footer="0.3"/>
  <pageSetup orientation="portrait" r:id="rId1"/>
  <headerFooter>
    <oddFooter xml:space="preserve">&amp;LCommunity Catalyst Capital Grant Homeownership Assistance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Budget Tool</vt:lpstr>
      <vt:lpstr>Funding Sources </vt:lpstr>
      <vt:lpstr>Personnel </vt:lpstr>
      <vt:lpstr>Pro Forma</vt:lpstr>
      <vt:lpstr>Rent Rates </vt:lpstr>
      <vt:lpstr>Homeownership </vt:lpstr>
      <vt:lpstr>'Funding Sources '!Print_Area</vt:lpstr>
      <vt:lpstr>'Personnel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Image</dc:creator>
  <cp:keywords/>
  <dc:description/>
  <cp:lastModifiedBy>Chisholm, Kasey (DHCD)</cp:lastModifiedBy>
  <cp:revision/>
  <dcterms:created xsi:type="dcterms:W3CDTF">2018-11-10T23:14:27Z</dcterms:created>
  <dcterms:modified xsi:type="dcterms:W3CDTF">2024-02-12T16:29:15Z</dcterms:modified>
  <cp:category/>
  <cp:contentStatus/>
</cp:coreProperties>
</file>